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  კრებსითი სატენდერო" sheetId="12" r:id="rId1"/>
  </sheets>
  <externalReferences>
    <externalReference r:id="rId2"/>
  </externalReferences>
  <definedNames>
    <definedName name="_xlnm._FilterDatabase" localSheetId="0" hidden="1">'1_1  კრებსითი სატენდერო'!$A$6:$G$128</definedName>
    <definedName name="_xlnm.Print_Area" localSheetId="0">'1_1  კრებსითი სატენდერო'!$A$1:$F$128</definedName>
    <definedName name="_xlnm.Print_Titles" localSheetId="0">'1_1 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2" l="1"/>
  <c r="F127" i="12"/>
  <c r="F121" i="12" l="1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22" i="12" l="1"/>
  <c r="F123" i="12" l="1"/>
  <c r="F124" i="12" s="1"/>
  <c r="F125" i="12" l="1"/>
  <c r="F126" i="12" s="1"/>
</calcChain>
</file>

<file path=xl/sharedStrings.xml><?xml version="1.0" encoding="utf-8"?>
<sst xmlns="http://schemas.openxmlformats.org/spreadsheetml/2006/main" count="652" uniqueCount="238">
  <si>
    <t>N</t>
  </si>
  <si>
    <t xml:space="preserve">სამუშაოს დასახელება </t>
  </si>
  <si>
    <t>განზ. ერთ.</t>
  </si>
  <si>
    <t>ერთ.ფასი</t>
  </si>
  <si>
    <t>ლარი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</si>
  <si>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</si>
  <si>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</si>
  <si>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</si>
  <si>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</si>
  <si>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</si>
  <si>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</si>
  <si>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</si>
  <si>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</si>
  <si>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</si>
  <si>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IV კატ. გრუნტის დამუშავება ხელით, ავტოთვითმცლელზე დატვირთვით</t>
  </si>
  <si>
    <t>კგ</t>
  </si>
  <si>
    <t>მ3</t>
  </si>
  <si>
    <t>ღორღი 0-40 ფრაქცია</t>
  </si>
  <si>
    <t>13</t>
  </si>
  <si>
    <t>პოლიეთილენის ქუროუნაგირის შეძენა, მოწყობა დ=110X25 მმ</t>
  </si>
  <si>
    <t>ცალი</t>
  </si>
  <si>
    <t>მ³</t>
  </si>
  <si>
    <t>2</t>
  </si>
  <si>
    <t>ბეტონი B-25 M-350</t>
  </si>
  <si>
    <t>ფიცარი ჩამოგანული 25-32მმ III ხ</t>
  </si>
  <si>
    <t>სასიგნალო ლენტი</t>
  </si>
  <si>
    <t>37</t>
  </si>
  <si>
    <t>37-1</t>
  </si>
  <si>
    <t>38</t>
  </si>
  <si>
    <t>39</t>
  </si>
  <si>
    <t>5</t>
  </si>
  <si>
    <t>11</t>
  </si>
  <si>
    <t>12</t>
  </si>
  <si>
    <t>11-1</t>
  </si>
  <si>
    <t>19</t>
  </si>
  <si>
    <t>32-1</t>
  </si>
  <si>
    <t>44</t>
  </si>
  <si>
    <t>ასფალტის საფარის მოხსნა სისქით 10 სმ სანგრევი ჩაქუჩით</t>
  </si>
  <si>
    <t>შედგენილია საბაზისო ნორმებით, მიმდინარე ფასებში 2020 წლის II კვარტლის დონეზე</t>
  </si>
  <si>
    <t>ქვიშა-ხრეში (0-80)მმ</t>
  </si>
  <si>
    <t>პოლიეთილენის მილის პირიპირა შედუღებით გადაბმის ადგილების შემოწმება d=110 მმ</t>
  </si>
  <si>
    <t>IV კატ. გრუნტის დამუშავება ხელით, გვერდზე დაყრით</t>
  </si>
  <si>
    <t>ჩობალი d=165 მმ</t>
  </si>
  <si>
    <t>დამუშავებული გრუნტის დატვირთვა ექსკავატორით ავ/თვითმცლელზე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</si>
  <si>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</si>
  <si>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</si>
  <si>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</si>
  <si>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14</t>
  </si>
  <si>
    <t>ჩობალი d=114 მმ</t>
  </si>
  <si>
    <t>პოლიეთილენის მილი d=32 მმ 16 ატმ</t>
  </si>
  <si>
    <t>23-1</t>
  </si>
  <si>
    <t>24-1</t>
  </si>
  <si>
    <t>25-1</t>
  </si>
  <si>
    <t>29-1</t>
  </si>
  <si>
    <t>ჩობალის შეძენა და მოწყობა d=165 მმ (2 ცალი)</t>
  </si>
  <si>
    <t>27-1</t>
  </si>
  <si>
    <t>21-1</t>
  </si>
  <si>
    <t>22-1</t>
  </si>
  <si>
    <t>28-1</t>
  </si>
  <si>
    <t>32</t>
  </si>
  <si>
    <t>38-1</t>
  </si>
  <si>
    <t>39-1</t>
  </si>
  <si>
    <t>44-1</t>
  </si>
  <si>
    <t>27</t>
  </si>
  <si>
    <t>28</t>
  </si>
  <si>
    <t>29</t>
  </si>
  <si>
    <t>55</t>
  </si>
  <si>
    <t>წყნეთი, სოფიკო ჭიაურელის ქუჩაზე არსებული წყალმომარაგების ქსელის რეაბილიტაცია</t>
  </si>
  <si>
    <t>ავტოთვითმცლელით გატანა 34 კმ</t>
  </si>
  <si>
    <t>გრუნტის გატანა ავტოთვითმცლელებით 34 კმ</t>
  </si>
  <si>
    <t>ანტიკოროზიული ლაქი</t>
  </si>
  <si>
    <t>პოლიეთილენის სამკაპის შეძენა მოწყობა d=110/63 მმ</t>
  </si>
  <si>
    <t>ჩობალის შეძენა და მოწყობა d=114 მმ (2ცალი)</t>
  </si>
  <si>
    <t>პოლიეთილენის ადაპტორის მილტუჩით მოწყობა d-75 მმ</t>
  </si>
  <si>
    <t>პოლიეთილენის ადაპტორი d=75 მმ 16 ატმ</t>
  </si>
  <si>
    <t>მილტუჩა პოლ.ადაპტორის d=75 მმ</t>
  </si>
  <si>
    <t>3</t>
  </si>
  <si>
    <t>3.1</t>
  </si>
  <si>
    <t>4</t>
  </si>
  <si>
    <t>4-1</t>
  </si>
  <si>
    <t>6</t>
  </si>
  <si>
    <t>7</t>
  </si>
  <si>
    <t>8</t>
  </si>
  <si>
    <t>9</t>
  </si>
  <si>
    <t>10</t>
  </si>
  <si>
    <t>10-1</t>
  </si>
  <si>
    <t>12-1</t>
  </si>
  <si>
    <t>13-1</t>
  </si>
  <si>
    <t>14-1</t>
  </si>
  <si>
    <t>14-2</t>
  </si>
  <si>
    <t>14-3</t>
  </si>
  <si>
    <t>15</t>
  </si>
  <si>
    <t>15-1</t>
  </si>
  <si>
    <t>16</t>
  </si>
  <si>
    <t>16-1</t>
  </si>
  <si>
    <t>17</t>
  </si>
  <si>
    <t>17-1</t>
  </si>
  <si>
    <t>18</t>
  </si>
  <si>
    <t>18-1</t>
  </si>
  <si>
    <t>19-1</t>
  </si>
  <si>
    <t>20</t>
  </si>
  <si>
    <t>20-1</t>
  </si>
  <si>
    <t>26-1</t>
  </si>
  <si>
    <t>27-2</t>
  </si>
  <si>
    <t>27-3</t>
  </si>
  <si>
    <t>27-4</t>
  </si>
  <si>
    <t>27-5</t>
  </si>
  <si>
    <t>27-6</t>
  </si>
  <si>
    <t>30-1</t>
  </si>
  <si>
    <t>31-1</t>
  </si>
  <si>
    <t>33-1</t>
  </si>
  <si>
    <t>34</t>
  </si>
  <si>
    <t>34-1</t>
  </si>
  <si>
    <t>34-2</t>
  </si>
  <si>
    <t>35</t>
  </si>
  <si>
    <t>35-1</t>
  </si>
  <si>
    <t>36-1</t>
  </si>
  <si>
    <t>40</t>
  </si>
  <si>
    <t>40-1</t>
  </si>
  <si>
    <t>41</t>
  </si>
  <si>
    <t>41-1</t>
  </si>
  <si>
    <t>42</t>
  </si>
  <si>
    <t>42-1</t>
  </si>
  <si>
    <t>43-1</t>
  </si>
  <si>
    <t>43-2</t>
  </si>
  <si>
    <t>44-2</t>
  </si>
  <si>
    <t>45</t>
  </si>
  <si>
    <t>45-1</t>
  </si>
  <si>
    <t>46</t>
  </si>
  <si>
    <t>46-1</t>
  </si>
  <si>
    <t>47</t>
  </si>
  <si>
    <t>47-1</t>
  </si>
  <si>
    <t>48</t>
  </si>
  <si>
    <t>48-1</t>
  </si>
  <si>
    <t>49</t>
  </si>
  <si>
    <t>49-1</t>
  </si>
  <si>
    <t>50</t>
  </si>
  <si>
    <t>50-1</t>
  </si>
  <si>
    <t>51</t>
  </si>
  <si>
    <t>51-1</t>
  </si>
  <si>
    <t>52</t>
  </si>
  <si>
    <t>52-1</t>
  </si>
  <si>
    <t>53</t>
  </si>
  <si>
    <t>53-1</t>
  </si>
  <si>
    <t>54</t>
  </si>
  <si>
    <t>54-1</t>
  </si>
  <si>
    <t>56</t>
  </si>
  <si>
    <t>57</t>
  </si>
  <si>
    <t>57-1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</si>
  <si>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</si>
  <si>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</si>
  <si>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</si>
  <si>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</si>
  <si>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</si>
  <si>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</si>
  <si>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</si>
  <si>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</si>
  <si>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</si>
  <si>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</si>
  <si>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</si>
  <si>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</si>
  <si>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</si>
  <si>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</si>
  <si>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</si>
  <si>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</si>
  <si>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</si>
  <si>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</si>
  <si>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</si>
  <si>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</si>
  <si>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</si>
  <si>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</si>
  <si>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</si>
  <si>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</si>
  <si>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</si>
  <si>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</si>
  <si>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შეძენა, მონტაჟი- PE 100 SDR 11 PN 16 d=32 მმ (პირაპირა შედუღებით)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</si>
  <si>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</si>
  <si>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</si>
  <si>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PE100 SDR11 PN16 d=25 მმ შეძენა,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</si>
  <si>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</si>
  <si>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</si>
  <si>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</si>
  <si>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რ/ბ ანაკრები წრიული ჭის D=1000 მმ Hსრ=1200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</si>
  <si>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</si>
  <si>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</si>
  <si>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</si>
  <si>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</si>
  <si>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</si>
  <si>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</si>
  <si>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</si>
  <si>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</si>
  <si>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ფოლადის ელემენტების შეღებვა ანტიკოროზიული ლაქით 2 ფენად</t>
  </si>
  <si>
    <t>თუჯის d=65მმ PN16 ურდულის შეძენა და მოწყობა</t>
  </si>
  <si>
    <t>თუჯის d=65მმ PN16 ურდული</t>
  </si>
  <si>
    <t>თუჯის d=50მმ PN16 ურდულის შეძენა და მოწყობა</t>
  </si>
  <si>
    <t>თუჯის d=50მმ ურდული</t>
  </si>
  <si>
    <t>პოლიეთილენის გადამყვანის შეძენა, მოწყობა d=110/75მმ</t>
  </si>
  <si>
    <t>პოლიეთილენის გადამყვანი d=110/75მმ</t>
  </si>
  <si>
    <t>პოლიეთილენის სამკაპი d=110/63 მმ</t>
  </si>
  <si>
    <t>ბეტონის საყრდენის მოწყობა ბეტონის მარკა B-25 M-350 (0.15X0.15X0.275) მ (1 ცალი)</t>
  </si>
  <si>
    <t>პოლიეთილენის ქუროს d=25მმ შეძენა მოწყობა</t>
  </si>
  <si>
    <t>პოლიეთილენის ქურო d=25 მმ</t>
  </si>
  <si>
    <t>პოლიეთილენის ქუროს d=32მმ შეძენა მოწყობა</t>
  </si>
  <si>
    <t>პოლიეთილენის ქურო d=32 მმ</t>
  </si>
  <si>
    <t>პოლიეთილენის ქურო უნაგირის d=110/25მმ შეძენა მოწყობა</t>
  </si>
  <si>
    <t>პოლიეთილენის ქურო უნაგირი d=110/25 მმ</t>
  </si>
  <si>
    <t>პოლიეთილენის ქურო უნაგირის d=110/32მმ შეძენა მოწყობა</t>
  </si>
  <si>
    <t>პოლიეთილენის ქურო უნაგირი d=110/32 მმ</t>
  </si>
  <si>
    <t>პოლიეთილენის ელ. ქუროს d=63მმ შეძენა მოწყობა</t>
  </si>
  <si>
    <t>პოლიეთილენის ელ. ქურო d=63 მმ</t>
  </si>
  <si>
    <t>პოლიეთილენის ელ. ქუროს d=75მმ შეძენა მოწყობა</t>
  </si>
  <si>
    <t>პოლიეთილენის ელ. ქურო d=75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</si>
  <si>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</si>
  <si>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</si>
  <si>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</si>
  <si>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ელ. მუხლის d=25მმ 450 შეძენა მოწყობა</t>
  </si>
  <si>
    <t>პოლიეთილენის ელ. მუხლი d=25 მმ 450</t>
  </si>
  <si>
    <t>პოლიეთილენის ელ. მუხლის d=32მმ 450 შეძენა მოწყობა</t>
  </si>
  <si>
    <t>პოლიეთილენის ელ. მუხლი d=32მმ 450</t>
  </si>
  <si>
    <t>პოლიეთილენის ელ. მუხლის d=63მმ 450 შეძენა მოწყობა</t>
  </si>
  <si>
    <t>პოლიეთილენის ელ. მუხლი d=63მმ 450</t>
  </si>
  <si>
    <t>საპროექტო პოლიეთილენის PE 100 SDR 11 PN 16 d=63 მმ მილის გადაერთება არსებულ პოლიეთილენის მილზე d=63მმ</t>
  </si>
  <si>
    <t>პოლიეთილენის მილი PE 100 SDR 11 PN 16 d=63 მმ</t>
  </si>
  <si>
    <t>არსებული პოლიეთილენის PE 100 SDR 11 PN 16 d=63 მმ მილის გადაერთება არსებულ პოლიეთილენის d=110 მმ მილზე</t>
  </si>
  <si>
    <t>საპროექტო პოლიეთილენის PE 100 SDR 11 PN 16 d=110 მმ მილის გადაერთება არსებულ პოლიეთილენის d=75მმ მილზე</t>
  </si>
  <si>
    <t>პოლიეთილენის მილი PE 100 SDR 11 PN 16 d=110 მმ</t>
  </si>
  <si>
    <t>საპროექტო პოლიეთილენის PE 100 SDR 11 PN 16 d=110 მმ მილის გადაერთება არსებულ პოლიეთილენის d=110მმ მილზე</t>
  </si>
  <si>
    <t>საპროექტო პოლიეთილენის PE 100 SDR 11 PN 16 d=32 მმ მილის გადაერთება არსებულ პოლიეთილენის d=32მმ მილზე</t>
  </si>
  <si>
    <t>პოლიეთილენის მილი PE 100 SDR 11 PN 16 d=32მმ</t>
  </si>
  <si>
    <t>საპროექტო პოლიეთილენის PE 100 SDR 11 PN 16 d=25 მმ მილის გადაერთება არსებულ პოლიეთილენის d=25მმ მილზე</t>
  </si>
  <si>
    <t>პოლიეთილენის მილი PE 100 SDR 11 PN 16 d=25მმ</t>
  </si>
  <si>
    <t>საპროექტო პოლიეთილენის PE 100 SDR 17 PN 10 d=63 მმ მილის შეძენა, ზედმეტი და გამოყენე- ბული წყლის (რეცხვა) გადამღვრე-ლისთვის ჩართვა სანიაღვრეში</t>
  </si>
  <si>
    <t>პოლიეთილენის მილი PE 100 SDR 17 PN 10 d=63 მმ</t>
  </si>
  <si>
    <t>გაზინთული (გაპოხილი) თოკი ჩობალებისათვის (4.5 მ)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</si>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</sst>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6" fillId="2" borderId="9" xfId="6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8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vertical="center"/>
    </xf>
    <xf numFmtId="2" fontId="4" fillId="2" borderId="12" xfId="2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5" fillId="0" borderId="0" xfId="0" applyFont="1" applyAlignment="1"/>
    <xf numFmtId="0" fontId="6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6" fillId="2" borderId="6" xfId="1" applyFont="1" applyFill="1" applyBorder="1" applyAlignment="1">
      <alignment vertical="center"/>
    </xf>
    <xf numFmtId="173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 applyProtection="1">
      <alignment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6" fillId="2" borderId="9" xfId="6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28"/>
  <sheetViews>
    <sheetView showGridLines="0" tabSelected="1" zoomScale="80" zoomScaleNormal="80" workbookViewId="0">
      <pane xSplit="2" ySplit="6" topLeftCell="C101" activePane="bottomRight" state="frozen"/>
      <selection pane="topRight" activeCell="C1" sqref="C1"/>
      <selection pane="bottomLeft" activeCell="A9" sqref="A9"/>
      <selection pane="bottomRight" activeCell="F129" sqref="F129"/>
    </sheetView>
  </sheetViews>
  <sheetFormatPr defaultColWidth="9.140625" defaultRowHeight="14.25" x14ac:dyDescent="0.25"/>
  <cols>
    <col min="1" max="1" width="6.28515625" style="39" customWidth="1"/>
    <col min="2" max="2" width="49.5703125" style="3" customWidth="1"/>
    <col min="3" max="3" width="8.5703125" style="3" customWidth="1"/>
    <col min="4" max="4" width="12.5703125" style="3" bestFit="1" customWidth="1"/>
    <col min="5" max="5" width="11.28515625" style="3" customWidth="1"/>
    <col min="6" max="6" width="15.7109375" style="3" customWidth="1"/>
    <col min="7" max="7" width="31.42578125" style="3" bestFit="1" customWidth="1"/>
    <col min="8" max="16384" width="9.140625" style="3"/>
  </cols>
  <sheetData>
    <row r="1" spans="1:7" x14ac:dyDescent="0.25">
      <c r="A1" s="4" t="s">
        <v>67</v>
      </c>
      <c r="B1" s="4"/>
      <c r="C1" s="4"/>
      <c r="D1" s="4"/>
      <c r="E1" s="4"/>
      <c r="F1" s="4"/>
    </row>
    <row r="2" spans="1:7" ht="15" thickBot="1" x14ac:dyDescent="0.3">
      <c r="A2" s="5" t="s">
        <v>38</v>
      </c>
      <c r="B2" s="58"/>
      <c r="C2" s="58"/>
      <c r="D2" s="58"/>
      <c r="E2" s="58"/>
      <c r="F2" s="58"/>
      <c r="G2" s="64"/>
    </row>
    <row r="3" spans="1:7" ht="20.25" customHeight="1" thickBot="1" x14ac:dyDescent="0.3">
      <c r="A3" s="6"/>
      <c r="C3" s="7"/>
      <c r="D3" s="7"/>
      <c r="E3" s="7"/>
      <c r="F3" s="7"/>
      <c r="G3" s="65"/>
    </row>
    <row r="4" spans="1:7" ht="18" customHeight="1" thickBot="1" x14ac:dyDescent="0.3">
      <c r="A4" s="75" t="s">
        <v>0</v>
      </c>
      <c r="B4" s="79" t="s">
        <v>1</v>
      </c>
      <c r="C4" s="79" t="s">
        <v>2</v>
      </c>
      <c r="D4" s="79" t="s">
        <v>149</v>
      </c>
      <c r="E4" s="81" t="s">
        <v>3</v>
      </c>
      <c r="F4" s="77" t="s">
        <v>150</v>
      </c>
      <c r="G4" s="66"/>
    </row>
    <row r="5" spans="1:7" ht="39.75" customHeight="1" thickBot="1" x14ac:dyDescent="0.3">
      <c r="A5" s="76"/>
      <c r="B5" s="80"/>
      <c r="C5" s="80"/>
      <c r="D5" s="80"/>
      <c r="E5" s="82"/>
      <c r="F5" s="78"/>
      <c r="G5" s="67"/>
    </row>
    <row r="6" spans="1:7" ht="15" thickBot="1" x14ac:dyDescent="0.3">
      <c r="A6" s="8">
        <v>1</v>
      </c>
      <c r="B6" s="2">
        <v>2</v>
      </c>
      <c r="C6" s="2">
        <v>3</v>
      </c>
      <c r="D6" s="2">
        <v>4</v>
      </c>
      <c r="E6" s="9">
        <v>5</v>
      </c>
      <c r="F6" s="10">
        <v>6</v>
      </c>
      <c r="G6" s="11">
        <v>7</v>
      </c>
    </row>
    <row r="7" spans="1:7" s="14" customFormat="1" x14ac:dyDescent="0.25">
      <c r="A7" s="12">
        <v>1</v>
      </c>
      <c r="B7" s="59" t="s">
        <v>155</v>
      </c>
      <c r="C7" s="13" t="s">
        <v>6</v>
      </c>
      <c r="D7" s="69">
        <v>451</v>
      </c>
      <c r="E7" s="69"/>
      <c r="F7" s="69">
        <f>D7*E7</f>
        <v>0</v>
      </c>
      <c r="G7" s="68" t="s">
        <v>152</v>
      </c>
    </row>
    <row r="8" spans="1:7" s="14" customFormat="1" ht="15.75" x14ac:dyDescent="0.25">
      <c r="A8" s="15" t="s">
        <v>22</v>
      </c>
      <c r="B8" s="41" t="s">
        <v>37</v>
      </c>
      <c r="C8" s="16" t="s">
        <v>153</v>
      </c>
      <c r="D8" s="70">
        <v>41.58</v>
      </c>
      <c r="E8" s="70"/>
      <c r="F8" s="70">
        <f>D8*E8</f>
        <v>0</v>
      </c>
      <c r="G8" s="68" t="s">
        <v>152</v>
      </c>
    </row>
    <row r="9" spans="1:7" s="21" customFormat="1" ht="15.75" x14ac:dyDescent="0.25">
      <c r="A9" s="43" t="s">
        <v>76</v>
      </c>
      <c r="B9" s="60" t="s">
        <v>156</v>
      </c>
      <c r="C9" s="20" t="s">
        <v>153</v>
      </c>
      <c r="D9" s="70">
        <v>41.58</v>
      </c>
      <c r="E9" s="70"/>
      <c r="F9" s="70">
        <f t="shared" ref="F9:F72" si="0">D9*E9</f>
        <v>0</v>
      </c>
      <c r="G9" s="68" t="s">
        <v>152</v>
      </c>
    </row>
    <row r="10" spans="1:7" s="21" customFormat="1" x14ac:dyDescent="0.25">
      <c r="A10" s="43" t="s">
        <v>77</v>
      </c>
      <c r="B10" s="44" t="s">
        <v>68</v>
      </c>
      <c r="C10" s="20" t="s">
        <v>5</v>
      </c>
      <c r="D10" s="70">
        <v>83.16</v>
      </c>
      <c r="E10" s="70"/>
      <c r="F10" s="70">
        <f t="shared" si="0"/>
        <v>0</v>
      </c>
      <c r="G10" s="68" t="s">
        <v>152</v>
      </c>
    </row>
    <row r="11" spans="1:7" ht="15.75" x14ac:dyDescent="0.25">
      <c r="A11" s="24" t="s">
        <v>78</v>
      </c>
      <c r="B11" s="41" t="s">
        <v>157</v>
      </c>
      <c r="C11" s="1" t="s">
        <v>153</v>
      </c>
      <c r="D11" s="71">
        <v>209.05</v>
      </c>
      <c r="E11" s="70"/>
      <c r="F11" s="70">
        <f t="shared" si="0"/>
        <v>0</v>
      </c>
      <c r="G11" s="68" t="s">
        <v>152</v>
      </c>
    </row>
    <row r="12" spans="1:7" ht="15.75" x14ac:dyDescent="0.25">
      <c r="A12" s="24" t="s">
        <v>79</v>
      </c>
      <c r="B12" s="45" t="s">
        <v>17</v>
      </c>
      <c r="C12" s="1" t="s">
        <v>153</v>
      </c>
      <c r="D12" s="72">
        <v>1.2543E-2</v>
      </c>
      <c r="E12" s="70"/>
      <c r="F12" s="70">
        <f t="shared" si="0"/>
        <v>0</v>
      </c>
      <c r="G12" s="68" t="s">
        <v>151</v>
      </c>
    </row>
    <row r="13" spans="1:7" ht="15.75" x14ac:dyDescent="0.25">
      <c r="A13" s="24" t="s">
        <v>30</v>
      </c>
      <c r="B13" s="41" t="s">
        <v>14</v>
      </c>
      <c r="C13" s="1" t="s">
        <v>153</v>
      </c>
      <c r="D13" s="70">
        <v>6.9690000000000003</v>
      </c>
      <c r="E13" s="70"/>
      <c r="F13" s="70">
        <f t="shared" si="0"/>
        <v>0</v>
      </c>
      <c r="G13" s="68" t="s">
        <v>152</v>
      </c>
    </row>
    <row r="14" spans="1:7" ht="15.75" x14ac:dyDescent="0.25">
      <c r="A14" s="24" t="s">
        <v>80</v>
      </c>
      <c r="B14" s="41" t="s">
        <v>41</v>
      </c>
      <c r="C14" s="1" t="s">
        <v>153</v>
      </c>
      <c r="D14" s="70">
        <v>16.260999999999999</v>
      </c>
      <c r="E14" s="70"/>
      <c r="F14" s="70">
        <f t="shared" si="0"/>
        <v>0</v>
      </c>
      <c r="G14" s="68" t="s">
        <v>152</v>
      </c>
    </row>
    <row r="15" spans="1:7" s="21" customFormat="1" ht="15.75" x14ac:dyDescent="0.25">
      <c r="A15" s="43" t="s">
        <v>81</v>
      </c>
      <c r="B15" s="44" t="s">
        <v>43</v>
      </c>
      <c r="C15" s="20" t="s">
        <v>153</v>
      </c>
      <c r="D15" s="70">
        <v>16.260999999999999</v>
      </c>
      <c r="E15" s="70"/>
      <c r="F15" s="70">
        <f t="shared" si="0"/>
        <v>0</v>
      </c>
      <c r="G15" s="68" t="s">
        <v>152</v>
      </c>
    </row>
    <row r="16" spans="1:7" x14ac:dyDescent="0.25">
      <c r="A16" s="24" t="s">
        <v>82</v>
      </c>
      <c r="B16" s="41" t="s">
        <v>69</v>
      </c>
      <c r="C16" s="1" t="s">
        <v>5</v>
      </c>
      <c r="D16" s="70">
        <v>452.94599999999997</v>
      </c>
      <c r="E16" s="70"/>
      <c r="F16" s="70">
        <f t="shared" si="0"/>
        <v>0</v>
      </c>
      <c r="G16" s="68" t="s">
        <v>152</v>
      </c>
    </row>
    <row r="17" spans="1:218" s="46" customFormat="1" ht="15.75" x14ac:dyDescent="0.25">
      <c r="A17" s="24" t="s">
        <v>83</v>
      </c>
      <c r="B17" s="53" t="s">
        <v>158</v>
      </c>
      <c r="C17" s="1" t="s">
        <v>153</v>
      </c>
      <c r="D17" s="72">
        <v>85.82</v>
      </c>
      <c r="E17" s="70"/>
      <c r="F17" s="70">
        <f t="shared" si="0"/>
        <v>0</v>
      </c>
      <c r="G17" s="68" t="s">
        <v>152</v>
      </c>
    </row>
    <row r="18" spans="1:218" s="47" customFormat="1" ht="15.75" x14ac:dyDescent="0.25">
      <c r="A18" s="15" t="s">
        <v>84</v>
      </c>
      <c r="B18" s="61" t="s">
        <v>159</v>
      </c>
      <c r="C18" s="16" t="s">
        <v>153</v>
      </c>
      <c r="D18" s="70">
        <v>85.82</v>
      </c>
      <c r="E18" s="70"/>
      <c r="F18" s="70">
        <f t="shared" si="0"/>
        <v>0</v>
      </c>
      <c r="G18" s="68" t="s">
        <v>152</v>
      </c>
    </row>
    <row r="19" spans="1:218" s="47" customFormat="1" ht="15.75" x14ac:dyDescent="0.25">
      <c r="A19" s="15" t="s">
        <v>85</v>
      </c>
      <c r="B19" s="48" t="s">
        <v>160</v>
      </c>
      <c r="C19" s="16" t="s">
        <v>153</v>
      </c>
      <c r="D19" s="70">
        <v>94.402000000000001</v>
      </c>
      <c r="E19" s="70"/>
      <c r="F19" s="70">
        <f t="shared" si="0"/>
        <v>0</v>
      </c>
      <c r="G19" s="68" t="s">
        <v>151</v>
      </c>
    </row>
    <row r="20" spans="1:218" s="47" customFormat="1" ht="15.75" x14ac:dyDescent="0.25">
      <c r="A20" s="24" t="s">
        <v>31</v>
      </c>
      <c r="B20" s="53" t="s">
        <v>161</v>
      </c>
      <c r="C20" s="1" t="s">
        <v>153</v>
      </c>
      <c r="D20" s="72">
        <v>82.71</v>
      </c>
      <c r="E20" s="70"/>
      <c r="F20" s="70">
        <f t="shared" si="0"/>
        <v>0</v>
      </c>
      <c r="G20" s="68" t="s">
        <v>152</v>
      </c>
    </row>
    <row r="21" spans="1:218" s="47" customFormat="1" x14ac:dyDescent="0.25">
      <c r="A21" s="27" t="s">
        <v>33</v>
      </c>
      <c r="B21" s="49" t="s">
        <v>162</v>
      </c>
      <c r="C21" s="1" t="s">
        <v>16</v>
      </c>
      <c r="D21" s="72">
        <v>90.980999999999995</v>
      </c>
      <c r="E21" s="70"/>
      <c r="F21" s="70">
        <f t="shared" si="0"/>
        <v>0</v>
      </c>
      <c r="G21" s="68" t="s">
        <v>151</v>
      </c>
    </row>
    <row r="22" spans="1:218" s="47" customFormat="1" ht="15.75" x14ac:dyDescent="0.25">
      <c r="A22" s="24" t="s">
        <v>32</v>
      </c>
      <c r="B22" s="53" t="s">
        <v>163</v>
      </c>
      <c r="C22" s="1" t="s">
        <v>153</v>
      </c>
      <c r="D22" s="72">
        <v>57.79</v>
      </c>
      <c r="E22" s="70"/>
      <c r="F22" s="70">
        <f t="shared" si="0"/>
        <v>0</v>
      </c>
      <c r="G22" s="68" t="s">
        <v>152</v>
      </c>
    </row>
    <row r="23" spans="1:218" s="47" customFormat="1" ht="15.75" x14ac:dyDescent="0.25">
      <c r="A23" s="27" t="s">
        <v>86</v>
      </c>
      <c r="B23" s="45" t="s">
        <v>39</v>
      </c>
      <c r="C23" s="1" t="s">
        <v>153</v>
      </c>
      <c r="D23" s="72">
        <v>63.569000000000003</v>
      </c>
      <c r="E23" s="70"/>
      <c r="F23" s="70">
        <f t="shared" si="0"/>
        <v>0</v>
      </c>
      <c r="G23" s="68" t="s">
        <v>151</v>
      </c>
    </row>
    <row r="24" spans="1:218" ht="15.75" x14ac:dyDescent="0.25">
      <c r="A24" s="24" t="s">
        <v>18</v>
      </c>
      <c r="B24" s="45" t="s">
        <v>164</v>
      </c>
      <c r="C24" s="1" t="s">
        <v>153</v>
      </c>
      <c r="D24" s="72">
        <v>0.97</v>
      </c>
      <c r="E24" s="70"/>
      <c r="F24" s="70">
        <f t="shared" si="0"/>
        <v>0</v>
      </c>
      <c r="G24" s="68" t="s">
        <v>152</v>
      </c>
    </row>
    <row r="25" spans="1:218" ht="15.75" x14ac:dyDescent="0.25">
      <c r="A25" s="24" t="s">
        <v>87</v>
      </c>
      <c r="B25" s="45" t="s">
        <v>165</v>
      </c>
      <c r="C25" s="1" t="s">
        <v>153</v>
      </c>
      <c r="D25" s="72">
        <v>1.1154999999999999</v>
      </c>
      <c r="E25" s="70"/>
      <c r="F25" s="70">
        <f t="shared" si="0"/>
        <v>0</v>
      </c>
      <c r="G25" s="68" t="s">
        <v>151</v>
      </c>
    </row>
    <row r="26" spans="1:218" ht="15.75" x14ac:dyDescent="0.25">
      <c r="A26" s="24" t="s">
        <v>47</v>
      </c>
      <c r="B26" s="45" t="s">
        <v>166</v>
      </c>
      <c r="C26" s="1" t="s">
        <v>154</v>
      </c>
      <c r="D26" s="72">
        <v>415.83</v>
      </c>
      <c r="E26" s="70"/>
      <c r="F26" s="70">
        <f t="shared" si="0"/>
        <v>0</v>
      </c>
      <c r="G26" s="68" t="s">
        <v>152</v>
      </c>
    </row>
    <row r="27" spans="1:218" x14ac:dyDescent="0.25">
      <c r="A27" s="24" t="s">
        <v>88</v>
      </c>
      <c r="B27" s="45" t="s">
        <v>44</v>
      </c>
      <c r="C27" s="1" t="s">
        <v>5</v>
      </c>
      <c r="D27" s="72">
        <v>59.463689999999993</v>
      </c>
      <c r="E27" s="70"/>
      <c r="F27" s="70">
        <f t="shared" si="0"/>
        <v>0</v>
      </c>
      <c r="G27" s="68" t="s">
        <v>151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</row>
    <row r="28" spans="1:218" x14ac:dyDescent="0.25">
      <c r="A28" s="24" t="s">
        <v>89</v>
      </c>
      <c r="B28" s="45" t="s">
        <v>45</v>
      </c>
      <c r="C28" s="1" t="s">
        <v>5</v>
      </c>
      <c r="D28" s="72">
        <v>39.67018199999999</v>
      </c>
      <c r="E28" s="70"/>
      <c r="F28" s="70">
        <f t="shared" si="0"/>
        <v>0</v>
      </c>
      <c r="G28" s="68" t="s">
        <v>151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</row>
    <row r="29" spans="1:218" x14ac:dyDescent="0.25">
      <c r="A29" s="24" t="s">
        <v>90</v>
      </c>
      <c r="B29" s="45" t="s">
        <v>46</v>
      </c>
      <c r="C29" s="1" t="s">
        <v>5</v>
      </c>
      <c r="D29" s="72">
        <v>0.49899599999999994</v>
      </c>
      <c r="E29" s="70"/>
      <c r="F29" s="70">
        <f t="shared" si="0"/>
        <v>0</v>
      </c>
      <c r="G29" s="68" t="s">
        <v>151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</row>
    <row r="30" spans="1:218" s="19" customFormat="1" x14ac:dyDescent="0.25">
      <c r="A30" s="17" t="s">
        <v>91</v>
      </c>
      <c r="B30" s="42" t="s">
        <v>167</v>
      </c>
      <c r="C30" s="18" t="s">
        <v>6</v>
      </c>
      <c r="D30" s="72">
        <v>213</v>
      </c>
      <c r="E30" s="70"/>
      <c r="F30" s="70">
        <f t="shared" si="0"/>
        <v>0</v>
      </c>
      <c r="G30" s="68" t="s">
        <v>152</v>
      </c>
    </row>
    <row r="31" spans="1:218" s="19" customFormat="1" x14ac:dyDescent="0.25">
      <c r="A31" s="17" t="s">
        <v>92</v>
      </c>
      <c r="B31" s="42" t="s">
        <v>168</v>
      </c>
      <c r="C31" s="18" t="s">
        <v>6</v>
      </c>
      <c r="D31" s="72">
        <v>215.13</v>
      </c>
      <c r="E31" s="70"/>
      <c r="F31" s="70">
        <f t="shared" si="0"/>
        <v>0</v>
      </c>
      <c r="G31" s="68" t="s">
        <v>237</v>
      </c>
    </row>
    <row r="32" spans="1:218" s="19" customFormat="1" x14ac:dyDescent="0.25">
      <c r="A32" s="17" t="s">
        <v>93</v>
      </c>
      <c r="B32" s="42" t="s">
        <v>169</v>
      </c>
      <c r="C32" s="18" t="s">
        <v>6</v>
      </c>
      <c r="D32" s="72">
        <v>213</v>
      </c>
      <c r="E32" s="70"/>
      <c r="F32" s="70">
        <f t="shared" si="0"/>
        <v>0</v>
      </c>
      <c r="G32" s="68" t="s">
        <v>152</v>
      </c>
    </row>
    <row r="33" spans="1:7" s="19" customFormat="1" x14ac:dyDescent="0.25">
      <c r="A33" s="17" t="s">
        <v>94</v>
      </c>
      <c r="B33" s="42" t="s">
        <v>10</v>
      </c>
      <c r="C33" s="18" t="s">
        <v>6</v>
      </c>
      <c r="D33" s="72">
        <v>1.6741800000000002</v>
      </c>
      <c r="E33" s="70"/>
      <c r="F33" s="70">
        <f t="shared" si="0"/>
        <v>0</v>
      </c>
      <c r="G33" s="68" t="s">
        <v>237</v>
      </c>
    </row>
    <row r="34" spans="1:7" s="19" customFormat="1" x14ac:dyDescent="0.25">
      <c r="A34" s="17" t="s">
        <v>95</v>
      </c>
      <c r="B34" s="42" t="s">
        <v>170</v>
      </c>
      <c r="C34" s="18" t="s">
        <v>6</v>
      </c>
      <c r="D34" s="72">
        <v>213</v>
      </c>
      <c r="E34" s="70"/>
      <c r="F34" s="70">
        <f t="shared" si="0"/>
        <v>0</v>
      </c>
      <c r="G34" s="68" t="s">
        <v>152</v>
      </c>
    </row>
    <row r="35" spans="1:7" s="19" customFormat="1" x14ac:dyDescent="0.25">
      <c r="A35" s="17" t="s">
        <v>96</v>
      </c>
      <c r="B35" s="42" t="s">
        <v>10</v>
      </c>
      <c r="C35" s="18" t="s">
        <v>21</v>
      </c>
      <c r="D35" s="72">
        <v>20.021999999999998</v>
      </c>
      <c r="E35" s="70"/>
      <c r="F35" s="70">
        <f t="shared" si="0"/>
        <v>0</v>
      </c>
      <c r="G35" s="68" t="s">
        <v>237</v>
      </c>
    </row>
    <row r="36" spans="1:7" s="19" customFormat="1" x14ac:dyDescent="0.25">
      <c r="A36" s="17" t="s">
        <v>97</v>
      </c>
      <c r="B36" s="42" t="s">
        <v>171</v>
      </c>
      <c r="C36" s="18" t="s">
        <v>6</v>
      </c>
      <c r="D36" s="72">
        <v>8</v>
      </c>
      <c r="E36" s="70"/>
      <c r="F36" s="70">
        <f t="shared" si="0"/>
        <v>0</v>
      </c>
      <c r="G36" s="68" t="s">
        <v>152</v>
      </c>
    </row>
    <row r="37" spans="1:7" s="19" customFormat="1" x14ac:dyDescent="0.25">
      <c r="A37" s="17" t="s">
        <v>98</v>
      </c>
      <c r="B37" s="42" t="s">
        <v>172</v>
      </c>
      <c r="C37" s="18" t="s">
        <v>6</v>
      </c>
      <c r="D37" s="72">
        <v>8.08</v>
      </c>
      <c r="E37" s="70"/>
      <c r="F37" s="70">
        <f t="shared" si="0"/>
        <v>0</v>
      </c>
      <c r="G37" s="68" t="s">
        <v>237</v>
      </c>
    </row>
    <row r="38" spans="1:7" s="19" customFormat="1" x14ac:dyDescent="0.25">
      <c r="A38" s="17" t="s">
        <v>34</v>
      </c>
      <c r="B38" s="42" t="s">
        <v>173</v>
      </c>
      <c r="C38" s="18" t="s">
        <v>6</v>
      </c>
      <c r="D38" s="72">
        <v>8</v>
      </c>
      <c r="E38" s="70"/>
      <c r="F38" s="70">
        <f t="shared" si="0"/>
        <v>0</v>
      </c>
      <c r="G38" s="68" t="s">
        <v>152</v>
      </c>
    </row>
    <row r="39" spans="1:7" s="19" customFormat="1" x14ac:dyDescent="0.25">
      <c r="A39" s="17" t="s">
        <v>99</v>
      </c>
      <c r="B39" s="42" t="s">
        <v>10</v>
      </c>
      <c r="C39" s="18" t="s">
        <v>21</v>
      </c>
      <c r="D39" s="72">
        <v>1.584E-2</v>
      </c>
      <c r="E39" s="70"/>
      <c r="F39" s="70">
        <f t="shared" si="0"/>
        <v>0</v>
      </c>
      <c r="G39" s="68" t="s">
        <v>237</v>
      </c>
    </row>
    <row r="40" spans="1:7" s="19" customFormat="1" x14ac:dyDescent="0.25">
      <c r="A40" s="17" t="s">
        <v>100</v>
      </c>
      <c r="B40" s="42" t="s">
        <v>174</v>
      </c>
      <c r="C40" s="18" t="s">
        <v>6</v>
      </c>
      <c r="D40" s="72">
        <v>8</v>
      </c>
      <c r="E40" s="70"/>
      <c r="F40" s="70">
        <f t="shared" si="0"/>
        <v>0</v>
      </c>
      <c r="G40" s="68" t="s">
        <v>152</v>
      </c>
    </row>
    <row r="41" spans="1:7" s="19" customFormat="1" x14ac:dyDescent="0.25">
      <c r="A41" s="17" t="s">
        <v>101</v>
      </c>
      <c r="B41" s="42" t="s">
        <v>10</v>
      </c>
      <c r="C41" s="18" t="s">
        <v>21</v>
      </c>
      <c r="D41" s="72">
        <v>0.24880000000000002</v>
      </c>
      <c r="E41" s="70"/>
      <c r="F41" s="70">
        <f t="shared" si="0"/>
        <v>0</v>
      </c>
      <c r="G41" s="68" t="s">
        <v>237</v>
      </c>
    </row>
    <row r="42" spans="1:7" s="19" customFormat="1" x14ac:dyDescent="0.25">
      <c r="A42" s="28">
        <v>21</v>
      </c>
      <c r="B42" s="42" t="s">
        <v>175</v>
      </c>
      <c r="C42" s="18" t="s">
        <v>6</v>
      </c>
      <c r="D42" s="72">
        <v>2</v>
      </c>
      <c r="E42" s="70"/>
      <c r="F42" s="70">
        <f t="shared" si="0"/>
        <v>0</v>
      </c>
      <c r="G42" s="68" t="s">
        <v>152</v>
      </c>
    </row>
    <row r="43" spans="1:7" s="19" customFormat="1" x14ac:dyDescent="0.25">
      <c r="A43" s="28" t="s">
        <v>56</v>
      </c>
      <c r="B43" s="42" t="s">
        <v>49</v>
      </c>
      <c r="C43" s="18" t="s">
        <v>6</v>
      </c>
      <c r="D43" s="72">
        <v>2.02</v>
      </c>
      <c r="E43" s="70"/>
      <c r="F43" s="70">
        <f t="shared" si="0"/>
        <v>0</v>
      </c>
      <c r="G43" s="68" t="s">
        <v>237</v>
      </c>
    </row>
    <row r="44" spans="1:7" s="19" customFormat="1" x14ac:dyDescent="0.25">
      <c r="A44" s="28">
        <v>22</v>
      </c>
      <c r="B44" s="42" t="s">
        <v>176</v>
      </c>
      <c r="C44" s="18" t="s">
        <v>6</v>
      </c>
      <c r="D44" s="72">
        <v>2</v>
      </c>
      <c r="E44" s="70"/>
      <c r="F44" s="70">
        <f t="shared" si="0"/>
        <v>0</v>
      </c>
      <c r="G44" s="68" t="s">
        <v>152</v>
      </c>
    </row>
    <row r="45" spans="1:7" s="19" customFormat="1" x14ac:dyDescent="0.25">
      <c r="A45" s="28" t="s">
        <v>57</v>
      </c>
      <c r="B45" s="42" t="s">
        <v>10</v>
      </c>
      <c r="C45" s="18" t="s">
        <v>6</v>
      </c>
      <c r="D45" s="72">
        <v>3.9399999999999999E-3</v>
      </c>
      <c r="E45" s="70"/>
      <c r="F45" s="70">
        <f t="shared" si="0"/>
        <v>0</v>
      </c>
      <c r="G45" s="68" t="s">
        <v>237</v>
      </c>
    </row>
    <row r="46" spans="1:7" s="19" customFormat="1" x14ac:dyDescent="0.25">
      <c r="A46" s="28">
        <v>23</v>
      </c>
      <c r="B46" s="42" t="s">
        <v>177</v>
      </c>
      <c r="C46" s="18" t="s">
        <v>6</v>
      </c>
      <c r="D46" s="72">
        <v>2</v>
      </c>
      <c r="E46" s="70"/>
      <c r="F46" s="70">
        <f t="shared" si="0"/>
        <v>0</v>
      </c>
      <c r="G46" s="68" t="s">
        <v>152</v>
      </c>
    </row>
    <row r="47" spans="1:7" s="19" customFormat="1" x14ac:dyDescent="0.25">
      <c r="A47" s="28" t="s">
        <v>50</v>
      </c>
      <c r="B47" s="42" t="s">
        <v>10</v>
      </c>
      <c r="C47" s="18" t="s">
        <v>21</v>
      </c>
      <c r="D47" s="72">
        <v>6.2200000000000005E-2</v>
      </c>
      <c r="E47" s="70"/>
      <c r="F47" s="70">
        <f t="shared" si="0"/>
        <v>0</v>
      </c>
      <c r="G47" s="68" t="s">
        <v>237</v>
      </c>
    </row>
    <row r="48" spans="1:7" s="19" customFormat="1" x14ac:dyDescent="0.25">
      <c r="A48" s="28">
        <v>24</v>
      </c>
      <c r="B48" s="42" t="s">
        <v>178</v>
      </c>
      <c r="C48" s="18" t="s">
        <v>6</v>
      </c>
      <c r="D48" s="72">
        <v>2.5</v>
      </c>
      <c r="E48" s="70"/>
      <c r="F48" s="70">
        <f t="shared" si="0"/>
        <v>0</v>
      </c>
      <c r="G48" s="68" t="s">
        <v>152</v>
      </c>
    </row>
    <row r="49" spans="1:7" s="19" customFormat="1" x14ac:dyDescent="0.25">
      <c r="A49" s="28" t="s">
        <v>51</v>
      </c>
      <c r="B49" s="42" t="s">
        <v>179</v>
      </c>
      <c r="C49" s="18" t="s">
        <v>6</v>
      </c>
      <c r="D49" s="72">
        <v>2.5249999999999999</v>
      </c>
      <c r="E49" s="70"/>
      <c r="F49" s="70">
        <f t="shared" si="0"/>
        <v>0</v>
      </c>
      <c r="G49" s="68" t="s">
        <v>237</v>
      </c>
    </row>
    <row r="50" spans="1:7" s="19" customFormat="1" x14ac:dyDescent="0.25">
      <c r="A50" s="28">
        <v>25</v>
      </c>
      <c r="B50" s="42" t="s">
        <v>180</v>
      </c>
      <c r="C50" s="18" t="s">
        <v>6</v>
      </c>
      <c r="D50" s="72">
        <v>2.5</v>
      </c>
      <c r="E50" s="70"/>
      <c r="F50" s="70">
        <f t="shared" si="0"/>
        <v>0</v>
      </c>
      <c r="G50" s="68" t="s">
        <v>152</v>
      </c>
    </row>
    <row r="51" spans="1:7" s="19" customFormat="1" x14ac:dyDescent="0.25">
      <c r="A51" s="28" t="s">
        <v>52</v>
      </c>
      <c r="B51" s="42" t="s">
        <v>10</v>
      </c>
      <c r="C51" s="18" t="s">
        <v>21</v>
      </c>
      <c r="D51" s="72">
        <v>4.9249999999999997E-3</v>
      </c>
      <c r="E51" s="70"/>
      <c r="F51" s="70">
        <f t="shared" si="0"/>
        <v>0</v>
      </c>
      <c r="G51" s="68" t="s">
        <v>237</v>
      </c>
    </row>
    <row r="52" spans="1:7" s="19" customFormat="1" x14ac:dyDescent="0.25">
      <c r="A52" s="28">
        <v>26</v>
      </c>
      <c r="B52" s="42" t="s">
        <v>181</v>
      </c>
      <c r="C52" s="18" t="s">
        <v>6</v>
      </c>
      <c r="D52" s="72">
        <v>2.5</v>
      </c>
      <c r="E52" s="70"/>
      <c r="F52" s="70">
        <f t="shared" si="0"/>
        <v>0</v>
      </c>
      <c r="G52" s="68" t="s">
        <v>152</v>
      </c>
    </row>
    <row r="53" spans="1:7" s="19" customFormat="1" x14ac:dyDescent="0.25">
      <c r="A53" s="28" t="s">
        <v>102</v>
      </c>
      <c r="B53" s="42" t="s">
        <v>10</v>
      </c>
      <c r="C53" s="18" t="s">
        <v>21</v>
      </c>
      <c r="D53" s="72">
        <v>7.7750000000000014E-2</v>
      </c>
      <c r="E53" s="70"/>
      <c r="F53" s="70">
        <f t="shared" si="0"/>
        <v>0</v>
      </c>
      <c r="G53" s="68" t="s">
        <v>237</v>
      </c>
    </row>
    <row r="54" spans="1:7" s="19" customFormat="1" ht="15.75" x14ac:dyDescent="0.25">
      <c r="A54" s="22" t="s">
        <v>63</v>
      </c>
      <c r="B54" s="42" t="s">
        <v>182</v>
      </c>
      <c r="C54" s="20" t="s">
        <v>153</v>
      </c>
      <c r="D54" s="70">
        <v>1.2362399999999998</v>
      </c>
      <c r="E54" s="70"/>
      <c r="F54" s="70">
        <f t="shared" si="0"/>
        <v>0</v>
      </c>
      <c r="G54" s="68" t="s">
        <v>152</v>
      </c>
    </row>
    <row r="55" spans="1:7" s="19" customFormat="1" x14ac:dyDescent="0.25">
      <c r="A55" s="22" t="s">
        <v>55</v>
      </c>
      <c r="B55" s="52" t="s">
        <v>183</v>
      </c>
      <c r="C55" s="20" t="s">
        <v>12</v>
      </c>
      <c r="D55" s="70">
        <v>2</v>
      </c>
      <c r="E55" s="70"/>
      <c r="F55" s="70">
        <f t="shared" si="0"/>
        <v>0</v>
      </c>
      <c r="G55" s="68" t="s">
        <v>151</v>
      </c>
    </row>
    <row r="56" spans="1:7" s="19" customFormat="1" x14ac:dyDescent="0.25">
      <c r="A56" s="22" t="s">
        <v>103</v>
      </c>
      <c r="B56" s="44" t="s">
        <v>184</v>
      </c>
      <c r="C56" s="20" t="s">
        <v>12</v>
      </c>
      <c r="D56" s="70">
        <v>2</v>
      </c>
      <c r="E56" s="70"/>
      <c r="F56" s="70">
        <f t="shared" si="0"/>
        <v>0</v>
      </c>
      <c r="G56" s="68" t="s">
        <v>151</v>
      </c>
    </row>
    <row r="57" spans="1:7" s="19" customFormat="1" x14ac:dyDescent="0.25">
      <c r="A57" s="22" t="s">
        <v>104</v>
      </c>
      <c r="B57" s="52" t="s">
        <v>185</v>
      </c>
      <c r="C57" s="20" t="s">
        <v>12</v>
      </c>
      <c r="D57" s="70">
        <v>2</v>
      </c>
      <c r="E57" s="70"/>
      <c r="F57" s="70">
        <f t="shared" si="0"/>
        <v>0</v>
      </c>
      <c r="G57" s="68" t="s">
        <v>151</v>
      </c>
    </row>
    <row r="58" spans="1:7" s="19" customFormat="1" x14ac:dyDescent="0.25">
      <c r="A58" s="22" t="s">
        <v>105</v>
      </c>
      <c r="B58" s="42" t="s">
        <v>186</v>
      </c>
      <c r="C58" s="18" t="s">
        <v>12</v>
      </c>
      <c r="D58" s="70">
        <v>2</v>
      </c>
      <c r="E58" s="70"/>
      <c r="F58" s="70">
        <f t="shared" si="0"/>
        <v>0</v>
      </c>
      <c r="G58" s="68" t="s">
        <v>237</v>
      </c>
    </row>
    <row r="59" spans="1:7" s="19" customFormat="1" x14ac:dyDescent="0.25">
      <c r="A59" s="22" t="s">
        <v>106</v>
      </c>
      <c r="B59" s="44" t="s">
        <v>187</v>
      </c>
      <c r="C59" s="20" t="s">
        <v>16</v>
      </c>
      <c r="D59" s="70">
        <v>0.12362399999999998</v>
      </c>
      <c r="E59" s="70"/>
      <c r="F59" s="70">
        <f t="shared" si="0"/>
        <v>0</v>
      </c>
      <c r="G59" s="68" t="s">
        <v>151</v>
      </c>
    </row>
    <row r="60" spans="1:7" s="19" customFormat="1" x14ac:dyDescent="0.25">
      <c r="A60" s="22" t="s">
        <v>107</v>
      </c>
      <c r="B60" s="44" t="s">
        <v>188</v>
      </c>
      <c r="C60" s="20" t="s">
        <v>15</v>
      </c>
      <c r="D60" s="70">
        <v>1.2362399999999998</v>
      </c>
      <c r="E60" s="70"/>
      <c r="F60" s="70">
        <f t="shared" si="0"/>
        <v>0</v>
      </c>
      <c r="G60" s="68" t="s">
        <v>151</v>
      </c>
    </row>
    <row r="61" spans="1:7" s="19" customFormat="1" ht="15.75" x14ac:dyDescent="0.25">
      <c r="A61" s="17" t="s">
        <v>64</v>
      </c>
      <c r="B61" s="42" t="s">
        <v>189</v>
      </c>
      <c r="C61" s="1" t="s">
        <v>154</v>
      </c>
      <c r="D61" s="72">
        <v>22.6</v>
      </c>
      <c r="E61" s="70"/>
      <c r="F61" s="70">
        <f t="shared" si="0"/>
        <v>0</v>
      </c>
      <c r="G61" s="68" t="s">
        <v>152</v>
      </c>
    </row>
    <row r="62" spans="1:7" s="19" customFormat="1" x14ac:dyDescent="0.25">
      <c r="A62" s="17" t="s">
        <v>58</v>
      </c>
      <c r="B62" s="42" t="s">
        <v>190</v>
      </c>
      <c r="C62" s="18" t="s">
        <v>5</v>
      </c>
      <c r="D62" s="72">
        <v>5.4239999999999997E-2</v>
      </c>
      <c r="E62" s="70"/>
      <c r="F62" s="70">
        <f t="shared" si="0"/>
        <v>0</v>
      </c>
      <c r="G62" s="68" t="s">
        <v>151</v>
      </c>
    </row>
    <row r="63" spans="1:7" ht="15.75" x14ac:dyDescent="0.25">
      <c r="A63" s="24" t="s">
        <v>65</v>
      </c>
      <c r="B63" s="45" t="s">
        <v>191</v>
      </c>
      <c r="C63" s="1" t="s">
        <v>154</v>
      </c>
      <c r="D63" s="70">
        <v>2.5</v>
      </c>
      <c r="E63" s="70"/>
      <c r="F63" s="70">
        <f t="shared" si="0"/>
        <v>0</v>
      </c>
      <c r="G63" s="68" t="s">
        <v>152</v>
      </c>
    </row>
    <row r="64" spans="1:7" x14ac:dyDescent="0.25">
      <c r="A64" s="24" t="s">
        <v>53</v>
      </c>
      <c r="B64" s="45" t="s">
        <v>70</v>
      </c>
      <c r="C64" s="1" t="s">
        <v>15</v>
      </c>
      <c r="D64" s="70">
        <v>1</v>
      </c>
      <c r="E64" s="70"/>
      <c r="F64" s="70">
        <f t="shared" si="0"/>
        <v>0</v>
      </c>
      <c r="G64" s="68" t="s">
        <v>151</v>
      </c>
    </row>
    <row r="65" spans="1:1020 1264:2044 2288:3068 3312:4092 4336:5116 5360:6140 6384:7164 7408:8188 8432:9212 9456:10236 10480:11260 11504:12284 12528:13308 13552:14332 14576:15356 15600:16124" x14ac:dyDescent="0.25">
      <c r="A65" s="29">
        <v>30</v>
      </c>
      <c r="B65" s="45" t="s">
        <v>192</v>
      </c>
      <c r="C65" s="1" t="s">
        <v>12</v>
      </c>
      <c r="D65" s="72">
        <v>1</v>
      </c>
      <c r="E65" s="70"/>
      <c r="F65" s="70">
        <f t="shared" si="0"/>
        <v>0</v>
      </c>
      <c r="G65" s="68" t="s">
        <v>152</v>
      </c>
    </row>
    <row r="66" spans="1:1020 1264:2044 2288:3068 3312:4092 4336:5116 5360:6140 6384:7164 7408:8188 8432:9212 9456:10236 10480:11260 11504:12284 12528:13308 13552:14332 14576:15356 15600:16124" x14ac:dyDescent="0.25">
      <c r="A66" s="29" t="s">
        <v>108</v>
      </c>
      <c r="B66" s="45" t="s">
        <v>193</v>
      </c>
      <c r="C66" s="1" t="s">
        <v>12</v>
      </c>
      <c r="D66" s="72">
        <v>1</v>
      </c>
      <c r="E66" s="70"/>
      <c r="F66" s="70">
        <f t="shared" si="0"/>
        <v>0</v>
      </c>
      <c r="G66" s="68" t="s">
        <v>237</v>
      </c>
    </row>
    <row r="67" spans="1:1020 1264:2044 2288:3068 3312:4092 4336:5116 5360:6140 6384:7164 7408:8188 8432:9212 9456:10236 10480:11260 11504:12284 12528:13308 13552:14332 14576:15356 15600:16124" x14ac:dyDescent="0.25">
      <c r="A67" s="29">
        <v>31</v>
      </c>
      <c r="B67" s="45" t="s">
        <v>194</v>
      </c>
      <c r="C67" s="1" t="s">
        <v>12</v>
      </c>
      <c r="D67" s="72">
        <v>1</v>
      </c>
      <c r="E67" s="70"/>
      <c r="F67" s="70">
        <f t="shared" si="0"/>
        <v>0</v>
      </c>
      <c r="G67" s="68" t="s">
        <v>152</v>
      </c>
    </row>
    <row r="68" spans="1:1020 1264:2044 2288:3068 3312:4092 4336:5116 5360:6140 6384:7164 7408:8188 8432:9212 9456:10236 10480:11260 11504:12284 12528:13308 13552:14332 14576:15356 15600:16124" x14ac:dyDescent="0.25">
      <c r="A68" s="29" t="s">
        <v>109</v>
      </c>
      <c r="B68" s="45" t="s">
        <v>195</v>
      </c>
      <c r="C68" s="1" t="s">
        <v>12</v>
      </c>
      <c r="D68" s="72">
        <v>1</v>
      </c>
      <c r="E68" s="70"/>
      <c r="F68" s="70">
        <f t="shared" si="0"/>
        <v>0</v>
      </c>
      <c r="G68" s="68" t="s">
        <v>237</v>
      </c>
    </row>
    <row r="69" spans="1:1020 1264:2044 2288:3068 3312:4092 4336:5116 5360:6140 6384:7164 7408:8188 8432:9212 9456:10236 10480:11260 11504:12284 12528:13308 13552:14332 14576:15356 15600:16124" x14ac:dyDescent="0.25">
      <c r="A69" s="24" t="s">
        <v>59</v>
      </c>
      <c r="B69" s="45" t="s">
        <v>196</v>
      </c>
      <c r="C69" s="1" t="s">
        <v>12</v>
      </c>
      <c r="D69" s="72">
        <v>1</v>
      </c>
      <c r="E69" s="70"/>
      <c r="F69" s="70">
        <f t="shared" si="0"/>
        <v>0</v>
      </c>
      <c r="G69" s="68" t="s">
        <v>152</v>
      </c>
      <c r="IF69" s="29">
        <v>18</v>
      </c>
      <c r="IG69" s="51" t="s">
        <v>13</v>
      </c>
      <c r="IH69" s="50" t="s">
        <v>19</v>
      </c>
      <c r="II69" s="1" t="s">
        <v>12</v>
      </c>
      <c r="IJ69" s="1"/>
      <c r="IK69" s="26">
        <v>22</v>
      </c>
      <c r="IL69" s="1"/>
      <c r="IM69" s="23"/>
      <c r="IN69" s="1"/>
      <c r="IO69" s="23"/>
      <c r="IP69" s="1"/>
      <c r="IQ69" s="23"/>
      <c r="IR69" s="25"/>
      <c r="SB69" s="29">
        <v>18</v>
      </c>
      <c r="SC69" s="51" t="s">
        <v>13</v>
      </c>
      <c r="SD69" s="50" t="s">
        <v>19</v>
      </c>
      <c r="SE69" s="1" t="s">
        <v>12</v>
      </c>
      <c r="SF69" s="1"/>
      <c r="SG69" s="26">
        <v>22</v>
      </c>
      <c r="SH69" s="1"/>
      <c r="SI69" s="23"/>
      <c r="SJ69" s="1"/>
      <c r="SK69" s="23"/>
      <c r="SL69" s="1"/>
      <c r="SM69" s="23"/>
      <c r="SN69" s="25"/>
      <c r="ABX69" s="29">
        <v>18</v>
      </c>
      <c r="ABY69" s="51" t="s">
        <v>13</v>
      </c>
      <c r="ABZ69" s="50" t="s">
        <v>19</v>
      </c>
      <c r="ACA69" s="1" t="s">
        <v>12</v>
      </c>
      <c r="ACB69" s="1"/>
      <c r="ACC69" s="26">
        <v>22</v>
      </c>
      <c r="ACD69" s="1"/>
      <c r="ACE69" s="23"/>
      <c r="ACF69" s="1"/>
      <c r="ACG69" s="23"/>
      <c r="ACH69" s="1"/>
      <c r="ACI69" s="23"/>
      <c r="ACJ69" s="25"/>
      <c r="ALT69" s="29">
        <v>18</v>
      </c>
      <c r="ALU69" s="51" t="s">
        <v>13</v>
      </c>
      <c r="ALV69" s="50" t="s">
        <v>19</v>
      </c>
      <c r="ALW69" s="1" t="s">
        <v>12</v>
      </c>
      <c r="ALX69" s="1"/>
      <c r="ALY69" s="26">
        <v>22</v>
      </c>
      <c r="ALZ69" s="1"/>
      <c r="AMA69" s="23"/>
      <c r="AMB69" s="1"/>
      <c r="AMC69" s="23"/>
      <c r="AMD69" s="1"/>
      <c r="AME69" s="23"/>
      <c r="AMF69" s="25"/>
      <c r="AVP69" s="29">
        <v>18</v>
      </c>
      <c r="AVQ69" s="51" t="s">
        <v>13</v>
      </c>
      <c r="AVR69" s="50" t="s">
        <v>19</v>
      </c>
      <c r="AVS69" s="1" t="s">
        <v>12</v>
      </c>
      <c r="AVT69" s="1"/>
      <c r="AVU69" s="26">
        <v>22</v>
      </c>
      <c r="AVV69" s="1"/>
      <c r="AVW69" s="23"/>
      <c r="AVX69" s="1"/>
      <c r="AVY69" s="23"/>
      <c r="AVZ69" s="1"/>
      <c r="AWA69" s="23"/>
      <c r="AWB69" s="25"/>
      <c r="BFL69" s="29">
        <v>18</v>
      </c>
      <c r="BFM69" s="51" t="s">
        <v>13</v>
      </c>
      <c r="BFN69" s="50" t="s">
        <v>19</v>
      </c>
      <c r="BFO69" s="1" t="s">
        <v>12</v>
      </c>
      <c r="BFP69" s="1"/>
      <c r="BFQ69" s="26">
        <v>22</v>
      </c>
      <c r="BFR69" s="1"/>
      <c r="BFS69" s="23"/>
      <c r="BFT69" s="1"/>
      <c r="BFU69" s="23"/>
      <c r="BFV69" s="1"/>
      <c r="BFW69" s="23"/>
      <c r="BFX69" s="25"/>
      <c r="BPH69" s="29">
        <v>18</v>
      </c>
      <c r="BPI69" s="51" t="s">
        <v>13</v>
      </c>
      <c r="BPJ69" s="50" t="s">
        <v>19</v>
      </c>
      <c r="BPK69" s="1" t="s">
        <v>12</v>
      </c>
      <c r="BPL69" s="1"/>
      <c r="BPM69" s="26">
        <v>22</v>
      </c>
      <c r="BPN69" s="1"/>
      <c r="BPO69" s="23"/>
      <c r="BPP69" s="1"/>
      <c r="BPQ69" s="23"/>
      <c r="BPR69" s="1"/>
      <c r="BPS69" s="23"/>
      <c r="BPT69" s="25"/>
      <c r="BZD69" s="29">
        <v>18</v>
      </c>
      <c r="BZE69" s="51" t="s">
        <v>13</v>
      </c>
      <c r="BZF69" s="50" t="s">
        <v>19</v>
      </c>
      <c r="BZG69" s="1" t="s">
        <v>12</v>
      </c>
      <c r="BZH69" s="1"/>
      <c r="BZI69" s="26">
        <v>22</v>
      </c>
      <c r="BZJ69" s="1"/>
      <c r="BZK69" s="23"/>
      <c r="BZL69" s="1"/>
      <c r="BZM69" s="23"/>
      <c r="BZN69" s="1"/>
      <c r="BZO69" s="23"/>
      <c r="BZP69" s="25"/>
      <c r="CIZ69" s="29">
        <v>18</v>
      </c>
      <c r="CJA69" s="51" t="s">
        <v>13</v>
      </c>
      <c r="CJB69" s="50" t="s">
        <v>19</v>
      </c>
      <c r="CJC69" s="1" t="s">
        <v>12</v>
      </c>
      <c r="CJD69" s="1"/>
      <c r="CJE69" s="26">
        <v>22</v>
      </c>
      <c r="CJF69" s="1"/>
      <c r="CJG69" s="23"/>
      <c r="CJH69" s="1"/>
      <c r="CJI69" s="23"/>
      <c r="CJJ69" s="1"/>
      <c r="CJK69" s="23"/>
      <c r="CJL69" s="25"/>
      <c r="CSV69" s="29">
        <v>18</v>
      </c>
      <c r="CSW69" s="51" t="s">
        <v>13</v>
      </c>
      <c r="CSX69" s="50" t="s">
        <v>19</v>
      </c>
      <c r="CSY69" s="1" t="s">
        <v>12</v>
      </c>
      <c r="CSZ69" s="1"/>
      <c r="CTA69" s="26">
        <v>22</v>
      </c>
      <c r="CTB69" s="1"/>
      <c r="CTC69" s="23"/>
      <c r="CTD69" s="1"/>
      <c r="CTE69" s="23"/>
      <c r="CTF69" s="1"/>
      <c r="CTG69" s="23"/>
      <c r="CTH69" s="25"/>
      <c r="DCR69" s="29">
        <v>18</v>
      </c>
      <c r="DCS69" s="51" t="s">
        <v>13</v>
      </c>
      <c r="DCT69" s="50" t="s">
        <v>19</v>
      </c>
      <c r="DCU69" s="1" t="s">
        <v>12</v>
      </c>
      <c r="DCV69" s="1"/>
      <c r="DCW69" s="26">
        <v>22</v>
      </c>
      <c r="DCX69" s="1"/>
      <c r="DCY69" s="23"/>
      <c r="DCZ69" s="1"/>
      <c r="DDA69" s="23"/>
      <c r="DDB69" s="1"/>
      <c r="DDC69" s="23"/>
      <c r="DDD69" s="25"/>
      <c r="DMN69" s="29">
        <v>18</v>
      </c>
      <c r="DMO69" s="51" t="s">
        <v>13</v>
      </c>
      <c r="DMP69" s="50" t="s">
        <v>19</v>
      </c>
      <c r="DMQ69" s="1" t="s">
        <v>12</v>
      </c>
      <c r="DMR69" s="1"/>
      <c r="DMS69" s="26">
        <v>22</v>
      </c>
      <c r="DMT69" s="1"/>
      <c r="DMU69" s="23"/>
      <c r="DMV69" s="1"/>
      <c r="DMW69" s="23"/>
      <c r="DMX69" s="1"/>
      <c r="DMY69" s="23"/>
      <c r="DMZ69" s="25"/>
      <c r="DWJ69" s="29">
        <v>18</v>
      </c>
      <c r="DWK69" s="51" t="s">
        <v>13</v>
      </c>
      <c r="DWL69" s="50" t="s">
        <v>19</v>
      </c>
      <c r="DWM69" s="1" t="s">
        <v>12</v>
      </c>
      <c r="DWN69" s="1"/>
      <c r="DWO69" s="26">
        <v>22</v>
      </c>
      <c r="DWP69" s="1"/>
      <c r="DWQ69" s="23"/>
      <c r="DWR69" s="1"/>
      <c r="DWS69" s="23"/>
      <c r="DWT69" s="1"/>
      <c r="DWU69" s="23"/>
      <c r="DWV69" s="25"/>
      <c r="EGF69" s="29">
        <v>18</v>
      </c>
      <c r="EGG69" s="51" t="s">
        <v>13</v>
      </c>
      <c r="EGH69" s="50" t="s">
        <v>19</v>
      </c>
      <c r="EGI69" s="1" t="s">
        <v>12</v>
      </c>
      <c r="EGJ69" s="1"/>
      <c r="EGK69" s="26">
        <v>22</v>
      </c>
      <c r="EGL69" s="1"/>
      <c r="EGM69" s="23"/>
      <c r="EGN69" s="1"/>
      <c r="EGO69" s="23"/>
      <c r="EGP69" s="1"/>
      <c r="EGQ69" s="23"/>
      <c r="EGR69" s="25"/>
      <c r="EQB69" s="29">
        <v>18</v>
      </c>
      <c r="EQC69" s="51" t="s">
        <v>13</v>
      </c>
      <c r="EQD69" s="50" t="s">
        <v>19</v>
      </c>
      <c r="EQE69" s="1" t="s">
        <v>12</v>
      </c>
      <c r="EQF69" s="1"/>
      <c r="EQG69" s="26">
        <v>22</v>
      </c>
      <c r="EQH69" s="1"/>
      <c r="EQI69" s="23"/>
      <c r="EQJ69" s="1"/>
      <c r="EQK69" s="23"/>
      <c r="EQL69" s="1"/>
      <c r="EQM69" s="23"/>
      <c r="EQN69" s="25"/>
      <c r="EZX69" s="29">
        <v>18</v>
      </c>
      <c r="EZY69" s="51" t="s">
        <v>13</v>
      </c>
      <c r="EZZ69" s="50" t="s">
        <v>19</v>
      </c>
      <c r="FAA69" s="1" t="s">
        <v>12</v>
      </c>
      <c r="FAB69" s="1"/>
      <c r="FAC69" s="26">
        <v>22</v>
      </c>
      <c r="FAD69" s="1"/>
      <c r="FAE69" s="23"/>
      <c r="FAF69" s="1"/>
      <c r="FAG69" s="23"/>
      <c r="FAH69" s="1"/>
      <c r="FAI69" s="23"/>
      <c r="FAJ69" s="25"/>
      <c r="FJT69" s="29">
        <v>18</v>
      </c>
      <c r="FJU69" s="51" t="s">
        <v>13</v>
      </c>
      <c r="FJV69" s="50" t="s">
        <v>19</v>
      </c>
      <c r="FJW69" s="1" t="s">
        <v>12</v>
      </c>
      <c r="FJX69" s="1"/>
      <c r="FJY69" s="26">
        <v>22</v>
      </c>
      <c r="FJZ69" s="1"/>
      <c r="FKA69" s="23"/>
      <c r="FKB69" s="1"/>
      <c r="FKC69" s="23"/>
      <c r="FKD69" s="1"/>
      <c r="FKE69" s="23"/>
      <c r="FKF69" s="25"/>
      <c r="FTP69" s="29">
        <v>18</v>
      </c>
      <c r="FTQ69" s="51" t="s">
        <v>13</v>
      </c>
      <c r="FTR69" s="50" t="s">
        <v>19</v>
      </c>
      <c r="FTS69" s="1" t="s">
        <v>12</v>
      </c>
      <c r="FTT69" s="1"/>
      <c r="FTU69" s="26">
        <v>22</v>
      </c>
      <c r="FTV69" s="1"/>
      <c r="FTW69" s="23"/>
      <c r="FTX69" s="1"/>
      <c r="FTY69" s="23"/>
      <c r="FTZ69" s="1"/>
      <c r="FUA69" s="23"/>
      <c r="FUB69" s="25"/>
      <c r="GDL69" s="29">
        <v>18</v>
      </c>
      <c r="GDM69" s="51" t="s">
        <v>13</v>
      </c>
      <c r="GDN69" s="50" t="s">
        <v>19</v>
      </c>
      <c r="GDO69" s="1" t="s">
        <v>12</v>
      </c>
      <c r="GDP69" s="1"/>
      <c r="GDQ69" s="26">
        <v>22</v>
      </c>
      <c r="GDR69" s="1"/>
      <c r="GDS69" s="23"/>
      <c r="GDT69" s="1"/>
      <c r="GDU69" s="23"/>
      <c r="GDV69" s="1"/>
      <c r="GDW69" s="23"/>
      <c r="GDX69" s="25"/>
      <c r="GNH69" s="29">
        <v>18</v>
      </c>
      <c r="GNI69" s="51" t="s">
        <v>13</v>
      </c>
      <c r="GNJ69" s="50" t="s">
        <v>19</v>
      </c>
      <c r="GNK69" s="1" t="s">
        <v>12</v>
      </c>
      <c r="GNL69" s="1"/>
      <c r="GNM69" s="26">
        <v>22</v>
      </c>
      <c r="GNN69" s="1"/>
      <c r="GNO69" s="23"/>
      <c r="GNP69" s="1"/>
      <c r="GNQ69" s="23"/>
      <c r="GNR69" s="1"/>
      <c r="GNS69" s="23"/>
      <c r="GNT69" s="25"/>
      <c r="GXD69" s="29">
        <v>18</v>
      </c>
      <c r="GXE69" s="51" t="s">
        <v>13</v>
      </c>
      <c r="GXF69" s="50" t="s">
        <v>19</v>
      </c>
      <c r="GXG69" s="1" t="s">
        <v>12</v>
      </c>
      <c r="GXH69" s="1"/>
      <c r="GXI69" s="26">
        <v>22</v>
      </c>
      <c r="GXJ69" s="1"/>
      <c r="GXK69" s="23"/>
      <c r="GXL69" s="1"/>
      <c r="GXM69" s="23"/>
      <c r="GXN69" s="1"/>
      <c r="GXO69" s="23"/>
      <c r="GXP69" s="25"/>
      <c r="HGZ69" s="29">
        <v>18</v>
      </c>
      <c r="HHA69" s="51" t="s">
        <v>13</v>
      </c>
      <c r="HHB69" s="50" t="s">
        <v>19</v>
      </c>
      <c r="HHC69" s="1" t="s">
        <v>12</v>
      </c>
      <c r="HHD69" s="1"/>
      <c r="HHE69" s="26">
        <v>22</v>
      </c>
      <c r="HHF69" s="1"/>
      <c r="HHG69" s="23"/>
      <c r="HHH69" s="1"/>
      <c r="HHI69" s="23"/>
      <c r="HHJ69" s="1"/>
      <c r="HHK69" s="23"/>
      <c r="HHL69" s="25"/>
      <c r="HQV69" s="29">
        <v>18</v>
      </c>
      <c r="HQW69" s="51" t="s">
        <v>13</v>
      </c>
      <c r="HQX69" s="50" t="s">
        <v>19</v>
      </c>
      <c r="HQY69" s="1" t="s">
        <v>12</v>
      </c>
      <c r="HQZ69" s="1"/>
      <c r="HRA69" s="26">
        <v>22</v>
      </c>
      <c r="HRB69" s="1"/>
      <c r="HRC69" s="23"/>
      <c r="HRD69" s="1"/>
      <c r="HRE69" s="23"/>
      <c r="HRF69" s="1"/>
      <c r="HRG69" s="23"/>
      <c r="HRH69" s="25"/>
      <c r="IAR69" s="29">
        <v>18</v>
      </c>
      <c r="IAS69" s="51" t="s">
        <v>13</v>
      </c>
      <c r="IAT69" s="50" t="s">
        <v>19</v>
      </c>
      <c r="IAU69" s="1" t="s">
        <v>12</v>
      </c>
      <c r="IAV69" s="1"/>
      <c r="IAW69" s="26">
        <v>22</v>
      </c>
      <c r="IAX69" s="1"/>
      <c r="IAY69" s="23"/>
      <c r="IAZ69" s="1"/>
      <c r="IBA69" s="23"/>
      <c r="IBB69" s="1"/>
      <c r="IBC69" s="23"/>
      <c r="IBD69" s="25"/>
      <c r="IKN69" s="29">
        <v>18</v>
      </c>
      <c r="IKO69" s="51" t="s">
        <v>13</v>
      </c>
      <c r="IKP69" s="50" t="s">
        <v>19</v>
      </c>
      <c r="IKQ69" s="1" t="s">
        <v>12</v>
      </c>
      <c r="IKR69" s="1"/>
      <c r="IKS69" s="26">
        <v>22</v>
      </c>
      <c r="IKT69" s="1"/>
      <c r="IKU69" s="23"/>
      <c r="IKV69" s="1"/>
      <c r="IKW69" s="23"/>
      <c r="IKX69" s="1"/>
      <c r="IKY69" s="23"/>
      <c r="IKZ69" s="25"/>
      <c r="IUJ69" s="29">
        <v>18</v>
      </c>
      <c r="IUK69" s="51" t="s">
        <v>13</v>
      </c>
      <c r="IUL69" s="50" t="s">
        <v>19</v>
      </c>
      <c r="IUM69" s="1" t="s">
        <v>12</v>
      </c>
      <c r="IUN69" s="1"/>
      <c r="IUO69" s="26">
        <v>22</v>
      </c>
      <c r="IUP69" s="1"/>
      <c r="IUQ69" s="23"/>
      <c r="IUR69" s="1"/>
      <c r="IUS69" s="23"/>
      <c r="IUT69" s="1"/>
      <c r="IUU69" s="23"/>
      <c r="IUV69" s="25"/>
      <c r="JEF69" s="29">
        <v>18</v>
      </c>
      <c r="JEG69" s="51" t="s">
        <v>13</v>
      </c>
      <c r="JEH69" s="50" t="s">
        <v>19</v>
      </c>
      <c r="JEI69" s="1" t="s">
        <v>12</v>
      </c>
      <c r="JEJ69" s="1"/>
      <c r="JEK69" s="26">
        <v>22</v>
      </c>
      <c r="JEL69" s="1"/>
      <c r="JEM69" s="23"/>
      <c r="JEN69" s="1"/>
      <c r="JEO69" s="23"/>
      <c r="JEP69" s="1"/>
      <c r="JEQ69" s="23"/>
      <c r="JER69" s="25"/>
      <c r="JOB69" s="29">
        <v>18</v>
      </c>
      <c r="JOC69" s="51" t="s">
        <v>13</v>
      </c>
      <c r="JOD69" s="50" t="s">
        <v>19</v>
      </c>
      <c r="JOE69" s="1" t="s">
        <v>12</v>
      </c>
      <c r="JOF69" s="1"/>
      <c r="JOG69" s="26">
        <v>22</v>
      </c>
      <c r="JOH69" s="1"/>
      <c r="JOI69" s="23"/>
      <c r="JOJ69" s="1"/>
      <c r="JOK69" s="23"/>
      <c r="JOL69" s="1"/>
      <c r="JOM69" s="23"/>
      <c r="JON69" s="25"/>
      <c r="JXX69" s="29">
        <v>18</v>
      </c>
      <c r="JXY69" s="51" t="s">
        <v>13</v>
      </c>
      <c r="JXZ69" s="50" t="s">
        <v>19</v>
      </c>
      <c r="JYA69" s="1" t="s">
        <v>12</v>
      </c>
      <c r="JYB69" s="1"/>
      <c r="JYC69" s="26">
        <v>22</v>
      </c>
      <c r="JYD69" s="1"/>
      <c r="JYE69" s="23"/>
      <c r="JYF69" s="1"/>
      <c r="JYG69" s="23"/>
      <c r="JYH69" s="1"/>
      <c r="JYI69" s="23"/>
      <c r="JYJ69" s="25"/>
      <c r="KHT69" s="29">
        <v>18</v>
      </c>
      <c r="KHU69" s="51" t="s">
        <v>13</v>
      </c>
      <c r="KHV69" s="50" t="s">
        <v>19</v>
      </c>
      <c r="KHW69" s="1" t="s">
        <v>12</v>
      </c>
      <c r="KHX69" s="1"/>
      <c r="KHY69" s="26">
        <v>22</v>
      </c>
      <c r="KHZ69" s="1"/>
      <c r="KIA69" s="23"/>
      <c r="KIB69" s="1"/>
      <c r="KIC69" s="23"/>
      <c r="KID69" s="1"/>
      <c r="KIE69" s="23"/>
      <c r="KIF69" s="25"/>
      <c r="KRP69" s="29">
        <v>18</v>
      </c>
      <c r="KRQ69" s="51" t="s">
        <v>13</v>
      </c>
      <c r="KRR69" s="50" t="s">
        <v>19</v>
      </c>
      <c r="KRS69" s="1" t="s">
        <v>12</v>
      </c>
      <c r="KRT69" s="1"/>
      <c r="KRU69" s="26">
        <v>22</v>
      </c>
      <c r="KRV69" s="1"/>
      <c r="KRW69" s="23"/>
      <c r="KRX69" s="1"/>
      <c r="KRY69" s="23"/>
      <c r="KRZ69" s="1"/>
      <c r="KSA69" s="23"/>
      <c r="KSB69" s="25"/>
      <c r="LBL69" s="29">
        <v>18</v>
      </c>
      <c r="LBM69" s="51" t="s">
        <v>13</v>
      </c>
      <c r="LBN69" s="50" t="s">
        <v>19</v>
      </c>
      <c r="LBO69" s="1" t="s">
        <v>12</v>
      </c>
      <c r="LBP69" s="1"/>
      <c r="LBQ69" s="26">
        <v>22</v>
      </c>
      <c r="LBR69" s="1"/>
      <c r="LBS69" s="23"/>
      <c r="LBT69" s="1"/>
      <c r="LBU69" s="23"/>
      <c r="LBV69" s="1"/>
      <c r="LBW69" s="23"/>
      <c r="LBX69" s="25"/>
      <c r="LLH69" s="29">
        <v>18</v>
      </c>
      <c r="LLI69" s="51" t="s">
        <v>13</v>
      </c>
      <c r="LLJ69" s="50" t="s">
        <v>19</v>
      </c>
      <c r="LLK69" s="1" t="s">
        <v>12</v>
      </c>
      <c r="LLL69" s="1"/>
      <c r="LLM69" s="26">
        <v>22</v>
      </c>
      <c r="LLN69" s="1"/>
      <c r="LLO69" s="23"/>
      <c r="LLP69" s="1"/>
      <c r="LLQ69" s="23"/>
      <c r="LLR69" s="1"/>
      <c r="LLS69" s="23"/>
      <c r="LLT69" s="25"/>
      <c r="LVD69" s="29">
        <v>18</v>
      </c>
      <c r="LVE69" s="51" t="s">
        <v>13</v>
      </c>
      <c r="LVF69" s="50" t="s">
        <v>19</v>
      </c>
      <c r="LVG69" s="1" t="s">
        <v>12</v>
      </c>
      <c r="LVH69" s="1"/>
      <c r="LVI69" s="26">
        <v>22</v>
      </c>
      <c r="LVJ69" s="1"/>
      <c r="LVK69" s="23"/>
      <c r="LVL69" s="1"/>
      <c r="LVM69" s="23"/>
      <c r="LVN69" s="1"/>
      <c r="LVO69" s="23"/>
      <c r="LVP69" s="25"/>
      <c r="MEZ69" s="29">
        <v>18</v>
      </c>
      <c r="MFA69" s="51" t="s">
        <v>13</v>
      </c>
      <c r="MFB69" s="50" t="s">
        <v>19</v>
      </c>
      <c r="MFC69" s="1" t="s">
        <v>12</v>
      </c>
      <c r="MFD69" s="1"/>
      <c r="MFE69" s="26">
        <v>22</v>
      </c>
      <c r="MFF69" s="1"/>
      <c r="MFG69" s="23"/>
      <c r="MFH69" s="1"/>
      <c r="MFI69" s="23"/>
      <c r="MFJ69" s="1"/>
      <c r="MFK69" s="23"/>
      <c r="MFL69" s="25"/>
      <c r="MOV69" s="29">
        <v>18</v>
      </c>
      <c r="MOW69" s="51" t="s">
        <v>13</v>
      </c>
      <c r="MOX69" s="50" t="s">
        <v>19</v>
      </c>
      <c r="MOY69" s="1" t="s">
        <v>12</v>
      </c>
      <c r="MOZ69" s="1"/>
      <c r="MPA69" s="26">
        <v>22</v>
      </c>
      <c r="MPB69" s="1"/>
      <c r="MPC69" s="23"/>
      <c r="MPD69" s="1"/>
      <c r="MPE69" s="23"/>
      <c r="MPF69" s="1"/>
      <c r="MPG69" s="23"/>
      <c r="MPH69" s="25"/>
      <c r="MYR69" s="29">
        <v>18</v>
      </c>
      <c r="MYS69" s="51" t="s">
        <v>13</v>
      </c>
      <c r="MYT69" s="50" t="s">
        <v>19</v>
      </c>
      <c r="MYU69" s="1" t="s">
        <v>12</v>
      </c>
      <c r="MYV69" s="1"/>
      <c r="MYW69" s="26">
        <v>22</v>
      </c>
      <c r="MYX69" s="1"/>
      <c r="MYY69" s="23"/>
      <c r="MYZ69" s="1"/>
      <c r="MZA69" s="23"/>
      <c r="MZB69" s="1"/>
      <c r="MZC69" s="23"/>
      <c r="MZD69" s="25"/>
      <c r="NIN69" s="29">
        <v>18</v>
      </c>
      <c r="NIO69" s="51" t="s">
        <v>13</v>
      </c>
      <c r="NIP69" s="50" t="s">
        <v>19</v>
      </c>
      <c r="NIQ69" s="1" t="s">
        <v>12</v>
      </c>
      <c r="NIR69" s="1"/>
      <c r="NIS69" s="26">
        <v>22</v>
      </c>
      <c r="NIT69" s="1"/>
      <c r="NIU69" s="23"/>
      <c r="NIV69" s="1"/>
      <c r="NIW69" s="23"/>
      <c r="NIX69" s="1"/>
      <c r="NIY69" s="23"/>
      <c r="NIZ69" s="25"/>
      <c r="NSJ69" s="29">
        <v>18</v>
      </c>
      <c r="NSK69" s="51" t="s">
        <v>13</v>
      </c>
      <c r="NSL69" s="50" t="s">
        <v>19</v>
      </c>
      <c r="NSM69" s="1" t="s">
        <v>12</v>
      </c>
      <c r="NSN69" s="1"/>
      <c r="NSO69" s="26">
        <v>22</v>
      </c>
      <c r="NSP69" s="1"/>
      <c r="NSQ69" s="23"/>
      <c r="NSR69" s="1"/>
      <c r="NSS69" s="23"/>
      <c r="NST69" s="1"/>
      <c r="NSU69" s="23"/>
      <c r="NSV69" s="25"/>
      <c r="OCF69" s="29">
        <v>18</v>
      </c>
      <c r="OCG69" s="51" t="s">
        <v>13</v>
      </c>
      <c r="OCH69" s="50" t="s">
        <v>19</v>
      </c>
      <c r="OCI69" s="1" t="s">
        <v>12</v>
      </c>
      <c r="OCJ69" s="1"/>
      <c r="OCK69" s="26">
        <v>22</v>
      </c>
      <c r="OCL69" s="1"/>
      <c r="OCM69" s="23"/>
      <c r="OCN69" s="1"/>
      <c r="OCO69" s="23"/>
      <c r="OCP69" s="1"/>
      <c r="OCQ69" s="23"/>
      <c r="OCR69" s="25"/>
      <c r="OMB69" s="29">
        <v>18</v>
      </c>
      <c r="OMC69" s="51" t="s">
        <v>13</v>
      </c>
      <c r="OMD69" s="50" t="s">
        <v>19</v>
      </c>
      <c r="OME69" s="1" t="s">
        <v>12</v>
      </c>
      <c r="OMF69" s="1"/>
      <c r="OMG69" s="26">
        <v>22</v>
      </c>
      <c r="OMH69" s="1"/>
      <c r="OMI69" s="23"/>
      <c r="OMJ69" s="1"/>
      <c r="OMK69" s="23"/>
      <c r="OML69" s="1"/>
      <c r="OMM69" s="23"/>
      <c r="OMN69" s="25"/>
      <c r="OVX69" s="29">
        <v>18</v>
      </c>
      <c r="OVY69" s="51" t="s">
        <v>13</v>
      </c>
      <c r="OVZ69" s="50" t="s">
        <v>19</v>
      </c>
      <c r="OWA69" s="1" t="s">
        <v>12</v>
      </c>
      <c r="OWB69" s="1"/>
      <c r="OWC69" s="26">
        <v>22</v>
      </c>
      <c r="OWD69" s="1"/>
      <c r="OWE69" s="23"/>
      <c r="OWF69" s="1"/>
      <c r="OWG69" s="23"/>
      <c r="OWH69" s="1"/>
      <c r="OWI69" s="23"/>
      <c r="OWJ69" s="25"/>
      <c r="PFT69" s="29">
        <v>18</v>
      </c>
      <c r="PFU69" s="51" t="s">
        <v>13</v>
      </c>
      <c r="PFV69" s="50" t="s">
        <v>19</v>
      </c>
      <c r="PFW69" s="1" t="s">
        <v>12</v>
      </c>
      <c r="PFX69" s="1"/>
      <c r="PFY69" s="26">
        <v>22</v>
      </c>
      <c r="PFZ69" s="1"/>
      <c r="PGA69" s="23"/>
      <c r="PGB69" s="1"/>
      <c r="PGC69" s="23"/>
      <c r="PGD69" s="1"/>
      <c r="PGE69" s="23"/>
      <c r="PGF69" s="25"/>
      <c r="PPP69" s="29">
        <v>18</v>
      </c>
      <c r="PPQ69" s="51" t="s">
        <v>13</v>
      </c>
      <c r="PPR69" s="50" t="s">
        <v>19</v>
      </c>
      <c r="PPS69" s="1" t="s">
        <v>12</v>
      </c>
      <c r="PPT69" s="1"/>
      <c r="PPU69" s="26">
        <v>22</v>
      </c>
      <c r="PPV69" s="1"/>
      <c r="PPW69" s="23"/>
      <c r="PPX69" s="1"/>
      <c r="PPY69" s="23"/>
      <c r="PPZ69" s="1"/>
      <c r="PQA69" s="23"/>
      <c r="PQB69" s="25"/>
      <c r="PZL69" s="29">
        <v>18</v>
      </c>
      <c r="PZM69" s="51" t="s">
        <v>13</v>
      </c>
      <c r="PZN69" s="50" t="s">
        <v>19</v>
      </c>
      <c r="PZO69" s="1" t="s">
        <v>12</v>
      </c>
      <c r="PZP69" s="1"/>
      <c r="PZQ69" s="26">
        <v>22</v>
      </c>
      <c r="PZR69" s="1"/>
      <c r="PZS69" s="23"/>
      <c r="PZT69" s="1"/>
      <c r="PZU69" s="23"/>
      <c r="PZV69" s="1"/>
      <c r="PZW69" s="23"/>
      <c r="PZX69" s="25"/>
      <c r="QJH69" s="29">
        <v>18</v>
      </c>
      <c r="QJI69" s="51" t="s">
        <v>13</v>
      </c>
      <c r="QJJ69" s="50" t="s">
        <v>19</v>
      </c>
      <c r="QJK69" s="1" t="s">
        <v>12</v>
      </c>
      <c r="QJL69" s="1"/>
      <c r="QJM69" s="26">
        <v>22</v>
      </c>
      <c r="QJN69" s="1"/>
      <c r="QJO69" s="23"/>
      <c r="QJP69" s="1"/>
      <c r="QJQ69" s="23"/>
      <c r="QJR69" s="1"/>
      <c r="QJS69" s="23"/>
      <c r="QJT69" s="25"/>
      <c r="QTD69" s="29">
        <v>18</v>
      </c>
      <c r="QTE69" s="51" t="s">
        <v>13</v>
      </c>
      <c r="QTF69" s="50" t="s">
        <v>19</v>
      </c>
      <c r="QTG69" s="1" t="s">
        <v>12</v>
      </c>
      <c r="QTH69" s="1"/>
      <c r="QTI69" s="26">
        <v>22</v>
      </c>
      <c r="QTJ69" s="1"/>
      <c r="QTK69" s="23"/>
      <c r="QTL69" s="1"/>
      <c r="QTM69" s="23"/>
      <c r="QTN69" s="1"/>
      <c r="QTO69" s="23"/>
      <c r="QTP69" s="25"/>
      <c r="RCZ69" s="29">
        <v>18</v>
      </c>
      <c r="RDA69" s="51" t="s">
        <v>13</v>
      </c>
      <c r="RDB69" s="50" t="s">
        <v>19</v>
      </c>
      <c r="RDC69" s="1" t="s">
        <v>12</v>
      </c>
      <c r="RDD69" s="1"/>
      <c r="RDE69" s="26">
        <v>22</v>
      </c>
      <c r="RDF69" s="1"/>
      <c r="RDG69" s="23"/>
      <c r="RDH69" s="1"/>
      <c r="RDI69" s="23"/>
      <c r="RDJ69" s="1"/>
      <c r="RDK69" s="23"/>
      <c r="RDL69" s="25"/>
      <c r="RMV69" s="29">
        <v>18</v>
      </c>
      <c r="RMW69" s="51" t="s">
        <v>13</v>
      </c>
      <c r="RMX69" s="50" t="s">
        <v>19</v>
      </c>
      <c r="RMY69" s="1" t="s">
        <v>12</v>
      </c>
      <c r="RMZ69" s="1"/>
      <c r="RNA69" s="26">
        <v>22</v>
      </c>
      <c r="RNB69" s="1"/>
      <c r="RNC69" s="23"/>
      <c r="RND69" s="1"/>
      <c r="RNE69" s="23"/>
      <c r="RNF69" s="1"/>
      <c r="RNG69" s="23"/>
      <c r="RNH69" s="25"/>
      <c r="RWR69" s="29">
        <v>18</v>
      </c>
      <c r="RWS69" s="51" t="s">
        <v>13</v>
      </c>
      <c r="RWT69" s="50" t="s">
        <v>19</v>
      </c>
      <c r="RWU69" s="1" t="s">
        <v>12</v>
      </c>
      <c r="RWV69" s="1"/>
      <c r="RWW69" s="26">
        <v>22</v>
      </c>
      <c r="RWX69" s="1"/>
      <c r="RWY69" s="23"/>
      <c r="RWZ69" s="1"/>
      <c r="RXA69" s="23"/>
      <c r="RXB69" s="1"/>
      <c r="RXC69" s="23"/>
      <c r="RXD69" s="25"/>
      <c r="SGN69" s="29">
        <v>18</v>
      </c>
      <c r="SGO69" s="51" t="s">
        <v>13</v>
      </c>
      <c r="SGP69" s="50" t="s">
        <v>19</v>
      </c>
      <c r="SGQ69" s="1" t="s">
        <v>12</v>
      </c>
      <c r="SGR69" s="1"/>
      <c r="SGS69" s="26">
        <v>22</v>
      </c>
      <c r="SGT69" s="1"/>
      <c r="SGU69" s="23"/>
      <c r="SGV69" s="1"/>
      <c r="SGW69" s="23"/>
      <c r="SGX69" s="1"/>
      <c r="SGY69" s="23"/>
      <c r="SGZ69" s="25"/>
      <c r="SQJ69" s="29">
        <v>18</v>
      </c>
      <c r="SQK69" s="51" t="s">
        <v>13</v>
      </c>
      <c r="SQL69" s="50" t="s">
        <v>19</v>
      </c>
      <c r="SQM69" s="1" t="s">
        <v>12</v>
      </c>
      <c r="SQN69" s="1"/>
      <c r="SQO69" s="26">
        <v>22</v>
      </c>
      <c r="SQP69" s="1"/>
      <c r="SQQ69" s="23"/>
      <c r="SQR69" s="1"/>
      <c r="SQS69" s="23"/>
      <c r="SQT69" s="1"/>
      <c r="SQU69" s="23"/>
      <c r="SQV69" s="25"/>
      <c r="TAF69" s="29">
        <v>18</v>
      </c>
      <c r="TAG69" s="51" t="s">
        <v>13</v>
      </c>
      <c r="TAH69" s="50" t="s">
        <v>19</v>
      </c>
      <c r="TAI69" s="1" t="s">
        <v>12</v>
      </c>
      <c r="TAJ69" s="1"/>
      <c r="TAK69" s="26">
        <v>22</v>
      </c>
      <c r="TAL69" s="1"/>
      <c r="TAM69" s="23"/>
      <c r="TAN69" s="1"/>
      <c r="TAO69" s="23"/>
      <c r="TAP69" s="1"/>
      <c r="TAQ69" s="23"/>
      <c r="TAR69" s="25"/>
      <c r="TKB69" s="29">
        <v>18</v>
      </c>
      <c r="TKC69" s="51" t="s">
        <v>13</v>
      </c>
      <c r="TKD69" s="50" t="s">
        <v>19</v>
      </c>
      <c r="TKE69" s="1" t="s">
        <v>12</v>
      </c>
      <c r="TKF69" s="1"/>
      <c r="TKG69" s="26">
        <v>22</v>
      </c>
      <c r="TKH69" s="1"/>
      <c r="TKI69" s="23"/>
      <c r="TKJ69" s="1"/>
      <c r="TKK69" s="23"/>
      <c r="TKL69" s="1"/>
      <c r="TKM69" s="23"/>
      <c r="TKN69" s="25"/>
      <c r="TTX69" s="29">
        <v>18</v>
      </c>
      <c r="TTY69" s="51" t="s">
        <v>13</v>
      </c>
      <c r="TTZ69" s="50" t="s">
        <v>19</v>
      </c>
      <c r="TUA69" s="1" t="s">
        <v>12</v>
      </c>
      <c r="TUB69" s="1"/>
      <c r="TUC69" s="26">
        <v>22</v>
      </c>
      <c r="TUD69" s="1"/>
      <c r="TUE69" s="23"/>
      <c r="TUF69" s="1"/>
      <c r="TUG69" s="23"/>
      <c r="TUH69" s="1"/>
      <c r="TUI69" s="23"/>
      <c r="TUJ69" s="25"/>
      <c r="UDT69" s="29">
        <v>18</v>
      </c>
      <c r="UDU69" s="51" t="s">
        <v>13</v>
      </c>
      <c r="UDV69" s="50" t="s">
        <v>19</v>
      </c>
      <c r="UDW69" s="1" t="s">
        <v>12</v>
      </c>
      <c r="UDX69" s="1"/>
      <c r="UDY69" s="26">
        <v>22</v>
      </c>
      <c r="UDZ69" s="1"/>
      <c r="UEA69" s="23"/>
      <c r="UEB69" s="1"/>
      <c r="UEC69" s="23"/>
      <c r="UED69" s="1"/>
      <c r="UEE69" s="23"/>
      <c r="UEF69" s="25"/>
      <c r="UNP69" s="29">
        <v>18</v>
      </c>
      <c r="UNQ69" s="51" t="s">
        <v>13</v>
      </c>
      <c r="UNR69" s="50" t="s">
        <v>19</v>
      </c>
      <c r="UNS69" s="1" t="s">
        <v>12</v>
      </c>
      <c r="UNT69" s="1"/>
      <c r="UNU69" s="26">
        <v>22</v>
      </c>
      <c r="UNV69" s="1"/>
      <c r="UNW69" s="23"/>
      <c r="UNX69" s="1"/>
      <c r="UNY69" s="23"/>
      <c r="UNZ69" s="1"/>
      <c r="UOA69" s="23"/>
      <c r="UOB69" s="25"/>
      <c r="UXL69" s="29">
        <v>18</v>
      </c>
      <c r="UXM69" s="51" t="s">
        <v>13</v>
      </c>
      <c r="UXN69" s="50" t="s">
        <v>19</v>
      </c>
      <c r="UXO69" s="1" t="s">
        <v>12</v>
      </c>
      <c r="UXP69" s="1"/>
      <c r="UXQ69" s="26">
        <v>22</v>
      </c>
      <c r="UXR69" s="1"/>
      <c r="UXS69" s="23"/>
      <c r="UXT69" s="1"/>
      <c r="UXU69" s="23"/>
      <c r="UXV69" s="1"/>
      <c r="UXW69" s="23"/>
      <c r="UXX69" s="25"/>
      <c r="VHH69" s="29">
        <v>18</v>
      </c>
      <c r="VHI69" s="51" t="s">
        <v>13</v>
      </c>
      <c r="VHJ69" s="50" t="s">
        <v>19</v>
      </c>
      <c r="VHK69" s="1" t="s">
        <v>12</v>
      </c>
      <c r="VHL69" s="1"/>
      <c r="VHM69" s="26">
        <v>22</v>
      </c>
      <c r="VHN69" s="1"/>
      <c r="VHO69" s="23"/>
      <c r="VHP69" s="1"/>
      <c r="VHQ69" s="23"/>
      <c r="VHR69" s="1"/>
      <c r="VHS69" s="23"/>
      <c r="VHT69" s="25"/>
      <c r="VRD69" s="29">
        <v>18</v>
      </c>
      <c r="VRE69" s="51" t="s">
        <v>13</v>
      </c>
      <c r="VRF69" s="50" t="s">
        <v>19</v>
      </c>
      <c r="VRG69" s="1" t="s">
        <v>12</v>
      </c>
      <c r="VRH69" s="1"/>
      <c r="VRI69" s="26">
        <v>22</v>
      </c>
      <c r="VRJ69" s="1"/>
      <c r="VRK69" s="23"/>
      <c r="VRL69" s="1"/>
      <c r="VRM69" s="23"/>
      <c r="VRN69" s="1"/>
      <c r="VRO69" s="23"/>
      <c r="VRP69" s="25"/>
      <c r="WAZ69" s="29">
        <v>18</v>
      </c>
      <c r="WBA69" s="51" t="s">
        <v>13</v>
      </c>
      <c r="WBB69" s="50" t="s">
        <v>19</v>
      </c>
      <c r="WBC69" s="1" t="s">
        <v>12</v>
      </c>
      <c r="WBD69" s="1"/>
      <c r="WBE69" s="26">
        <v>22</v>
      </c>
      <c r="WBF69" s="1"/>
      <c r="WBG69" s="23"/>
      <c r="WBH69" s="1"/>
      <c r="WBI69" s="23"/>
      <c r="WBJ69" s="1"/>
      <c r="WBK69" s="23"/>
      <c r="WBL69" s="25"/>
      <c r="WKV69" s="29">
        <v>18</v>
      </c>
      <c r="WKW69" s="51" t="s">
        <v>13</v>
      </c>
      <c r="WKX69" s="50" t="s">
        <v>19</v>
      </c>
      <c r="WKY69" s="1" t="s">
        <v>12</v>
      </c>
      <c r="WKZ69" s="1"/>
      <c r="WLA69" s="26">
        <v>22</v>
      </c>
      <c r="WLB69" s="1"/>
      <c r="WLC69" s="23"/>
      <c r="WLD69" s="1"/>
      <c r="WLE69" s="23"/>
      <c r="WLF69" s="1"/>
      <c r="WLG69" s="23"/>
      <c r="WLH69" s="25"/>
      <c r="WUR69" s="29">
        <v>18</v>
      </c>
      <c r="WUS69" s="51" t="s">
        <v>13</v>
      </c>
      <c r="WUT69" s="50" t="s">
        <v>19</v>
      </c>
      <c r="WUU69" s="1" t="s">
        <v>12</v>
      </c>
      <c r="WUV69" s="1"/>
      <c r="WUW69" s="26">
        <v>22</v>
      </c>
      <c r="WUX69" s="1"/>
      <c r="WUY69" s="23"/>
      <c r="WUZ69" s="1"/>
      <c r="WVA69" s="23"/>
      <c r="WVB69" s="1"/>
      <c r="WVC69" s="23"/>
      <c r="WVD69" s="25"/>
    </row>
    <row r="70" spans="1:1020 1264:2044 2288:3068 3312:4092 4336:5116 5360:6140 6384:7164 7408:8188 8432:9212 9456:10236 10480:11260 11504:12284 12528:13308 13552:14332 14576:15356 15600:16124" x14ac:dyDescent="0.25">
      <c r="A70" s="24" t="s">
        <v>35</v>
      </c>
      <c r="B70" s="45" t="s">
        <v>197</v>
      </c>
      <c r="C70" s="1" t="s">
        <v>12</v>
      </c>
      <c r="D70" s="72">
        <v>1</v>
      </c>
      <c r="E70" s="70"/>
      <c r="F70" s="70">
        <f t="shared" si="0"/>
        <v>0</v>
      </c>
      <c r="G70" s="68" t="s">
        <v>237</v>
      </c>
    </row>
    <row r="71" spans="1:1020 1264:2044 2288:3068 3312:4092 4336:5116 5360:6140 6384:7164 7408:8188 8432:9212 9456:10236 10480:11260 11504:12284 12528:13308 13552:14332 14576:15356 15600:16124" s="19" customFormat="1" x14ac:dyDescent="0.25">
      <c r="A71" s="28">
        <v>33</v>
      </c>
      <c r="B71" s="42" t="s">
        <v>71</v>
      </c>
      <c r="C71" s="18" t="s">
        <v>12</v>
      </c>
      <c r="D71" s="72">
        <v>2</v>
      </c>
      <c r="E71" s="70"/>
      <c r="F71" s="70">
        <f t="shared" si="0"/>
        <v>0</v>
      </c>
      <c r="G71" s="68" t="s">
        <v>152</v>
      </c>
    </row>
    <row r="72" spans="1:1020 1264:2044 2288:3068 3312:4092 4336:5116 5360:6140 6384:7164 7408:8188 8432:9212 9456:10236 10480:11260 11504:12284 12528:13308 13552:14332 14576:15356 15600:16124" s="19" customFormat="1" x14ac:dyDescent="0.25">
      <c r="A72" s="28" t="s">
        <v>110</v>
      </c>
      <c r="B72" s="42" t="s">
        <v>198</v>
      </c>
      <c r="C72" s="18" t="s">
        <v>12</v>
      </c>
      <c r="D72" s="72">
        <v>2</v>
      </c>
      <c r="E72" s="70"/>
      <c r="F72" s="70">
        <f t="shared" si="0"/>
        <v>0</v>
      </c>
      <c r="G72" s="68" t="s">
        <v>237</v>
      </c>
    </row>
    <row r="73" spans="1:1020 1264:2044 2288:3068 3312:4092 4336:5116 5360:6140 6384:7164 7408:8188 8432:9212 9456:10236 10480:11260 11504:12284 12528:13308 13552:14332 14576:15356 15600:16124" s="19" customFormat="1" x14ac:dyDescent="0.25">
      <c r="A73" s="17" t="s">
        <v>111</v>
      </c>
      <c r="B73" s="42" t="s">
        <v>199</v>
      </c>
      <c r="C73" s="18" t="s">
        <v>16</v>
      </c>
      <c r="D73" s="72">
        <v>6.1875000000000003E-3</v>
      </c>
      <c r="E73" s="70"/>
      <c r="F73" s="70">
        <f t="shared" ref="F73:F121" si="1">D73*E73</f>
        <v>0</v>
      </c>
      <c r="G73" s="68" t="s">
        <v>152</v>
      </c>
    </row>
    <row r="74" spans="1:1020 1264:2044 2288:3068 3312:4092 4336:5116 5360:6140 6384:7164 7408:8188 8432:9212 9456:10236 10480:11260 11504:12284 12528:13308 13552:14332 14576:15356 15600:16124" s="19" customFormat="1" x14ac:dyDescent="0.25">
      <c r="A74" s="17" t="s">
        <v>112</v>
      </c>
      <c r="B74" s="42" t="s">
        <v>23</v>
      </c>
      <c r="C74" s="18" t="s">
        <v>16</v>
      </c>
      <c r="D74" s="72">
        <v>6.31125E-3</v>
      </c>
      <c r="E74" s="70"/>
      <c r="F74" s="70">
        <f t="shared" si="1"/>
        <v>0</v>
      </c>
      <c r="G74" s="68" t="s">
        <v>151</v>
      </c>
    </row>
    <row r="75" spans="1:1020 1264:2044 2288:3068 3312:4092 4336:5116 5360:6140 6384:7164 7408:8188 8432:9212 9456:10236 10480:11260 11504:12284 12528:13308 13552:14332 14576:15356 15600:16124" s="19" customFormat="1" x14ac:dyDescent="0.25">
      <c r="A75" s="17" t="s">
        <v>113</v>
      </c>
      <c r="B75" s="42" t="s">
        <v>24</v>
      </c>
      <c r="C75" s="18" t="s">
        <v>16</v>
      </c>
      <c r="D75" s="72">
        <v>1.485E-4</v>
      </c>
      <c r="E75" s="70"/>
      <c r="F75" s="70">
        <f t="shared" si="1"/>
        <v>0</v>
      </c>
      <c r="G75" s="68" t="s">
        <v>151</v>
      </c>
    </row>
    <row r="76" spans="1:1020 1264:2044 2288:3068 3312:4092 4336:5116 5360:6140 6384:7164 7408:8188 8432:9212 9456:10236 10480:11260 11504:12284 12528:13308 13552:14332 14576:15356 15600:16124" s="19" customFormat="1" x14ac:dyDescent="0.25">
      <c r="A76" s="17" t="s">
        <v>114</v>
      </c>
      <c r="B76" s="42" t="s">
        <v>54</v>
      </c>
      <c r="C76" s="18" t="s">
        <v>5</v>
      </c>
      <c r="D76" s="72">
        <v>1.6399999999999998E-2</v>
      </c>
      <c r="E76" s="70"/>
      <c r="F76" s="70">
        <f t="shared" si="1"/>
        <v>0</v>
      </c>
      <c r="G76" s="68" t="s">
        <v>152</v>
      </c>
    </row>
    <row r="77" spans="1:1020 1264:2044 2288:3068 3312:4092 4336:5116 5360:6140 6384:7164 7408:8188 8432:9212 9456:10236 10480:11260 11504:12284 12528:13308 13552:14332 14576:15356 15600:16124" s="19" customFormat="1" x14ac:dyDescent="0.25">
      <c r="A77" s="17" t="s">
        <v>115</v>
      </c>
      <c r="B77" s="42" t="s">
        <v>42</v>
      </c>
      <c r="C77" s="18" t="s">
        <v>12</v>
      </c>
      <c r="D77" s="72">
        <v>2</v>
      </c>
      <c r="E77" s="70"/>
      <c r="F77" s="70">
        <f t="shared" si="1"/>
        <v>0</v>
      </c>
      <c r="G77" s="68" t="s">
        <v>151</v>
      </c>
    </row>
    <row r="78" spans="1:1020 1264:2044 2288:3068 3312:4092 4336:5116 5360:6140 6384:7164 7408:8188 8432:9212 9456:10236 10480:11260 11504:12284 12528:13308 13552:14332 14576:15356 15600:16124" s="19" customFormat="1" x14ac:dyDescent="0.25">
      <c r="A78" s="28">
        <v>36</v>
      </c>
      <c r="B78" s="42" t="s">
        <v>72</v>
      </c>
      <c r="C78" s="18" t="s">
        <v>5</v>
      </c>
      <c r="D78" s="72">
        <v>1.4E-2</v>
      </c>
      <c r="E78" s="70"/>
      <c r="F78" s="70">
        <f t="shared" si="1"/>
        <v>0</v>
      </c>
      <c r="G78" s="68" t="s">
        <v>152</v>
      </c>
    </row>
    <row r="79" spans="1:1020 1264:2044 2288:3068 3312:4092 4336:5116 5360:6140 6384:7164 7408:8188 8432:9212 9456:10236 10480:11260 11504:12284 12528:13308 13552:14332 14576:15356 15600:16124" s="19" customFormat="1" x14ac:dyDescent="0.25">
      <c r="A79" s="28" t="s">
        <v>116</v>
      </c>
      <c r="B79" s="42" t="s">
        <v>48</v>
      </c>
      <c r="C79" s="18" t="s">
        <v>12</v>
      </c>
      <c r="D79" s="72">
        <v>2</v>
      </c>
      <c r="E79" s="70"/>
      <c r="F79" s="70">
        <f t="shared" si="1"/>
        <v>0</v>
      </c>
      <c r="G79" s="68" t="s">
        <v>151</v>
      </c>
    </row>
    <row r="80" spans="1:1020 1264:2044 2288:3068 3312:4092 4336:5116 5360:6140 6384:7164 7408:8188 8432:9212 9456:10236 10480:11260 11504:12284 12528:13308 13552:14332 14576:15356 15600:16124" x14ac:dyDescent="0.25">
      <c r="A80" s="24" t="s">
        <v>26</v>
      </c>
      <c r="B80" s="45" t="s">
        <v>200</v>
      </c>
      <c r="C80" s="1" t="s">
        <v>12</v>
      </c>
      <c r="D80" s="72">
        <v>2</v>
      </c>
      <c r="E80" s="70"/>
      <c r="F80" s="70">
        <f t="shared" si="1"/>
        <v>0</v>
      </c>
      <c r="G80" s="68" t="s">
        <v>152</v>
      </c>
    </row>
    <row r="81" spans="1:7" x14ac:dyDescent="0.25">
      <c r="A81" s="24" t="s">
        <v>27</v>
      </c>
      <c r="B81" s="53" t="s">
        <v>201</v>
      </c>
      <c r="C81" s="1" t="s">
        <v>12</v>
      </c>
      <c r="D81" s="72">
        <v>2</v>
      </c>
      <c r="E81" s="70"/>
      <c r="F81" s="70">
        <f t="shared" si="1"/>
        <v>0</v>
      </c>
      <c r="G81" s="68" t="s">
        <v>237</v>
      </c>
    </row>
    <row r="82" spans="1:7" x14ac:dyDescent="0.25">
      <c r="A82" s="24" t="s">
        <v>28</v>
      </c>
      <c r="B82" s="45" t="s">
        <v>202</v>
      </c>
      <c r="C82" s="1" t="s">
        <v>12</v>
      </c>
      <c r="D82" s="72">
        <v>2</v>
      </c>
      <c r="E82" s="70"/>
      <c r="F82" s="70">
        <f t="shared" si="1"/>
        <v>0</v>
      </c>
      <c r="G82" s="68" t="s">
        <v>152</v>
      </c>
    </row>
    <row r="83" spans="1:7" x14ac:dyDescent="0.25">
      <c r="A83" s="24" t="s">
        <v>60</v>
      </c>
      <c r="B83" s="53" t="s">
        <v>203</v>
      </c>
      <c r="C83" s="1" t="s">
        <v>12</v>
      </c>
      <c r="D83" s="72">
        <v>2</v>
      </c>
      <c r="E83" s="70"/>
      <c r="F83" s="70">
        <f t="shared" si="1"/>
        <v>0</v>
      </c>
      <c r="G83" s="68" t="s">
        <v>237</v>
      </c>
    </row>
    <row r="84" spans="1:7" x14ac:dyDescent="0.25">
      <c r="A84" s="24" t="s">
        <v>29</v>
      </c>
      <c r="B84" s="45" t="s">
        <v>204</v>
      </c>
      <c r="C84" s="1" t="s">
        <v>12</v>
      </c>
      <c r="D84" s="72">
        <v>1</v>
      </c>
      <c r="E84" s="70"/>
      <c r="F84" s="70">
        <f t="shared" si="1"/>
        <v>0</v>
      </c>
      <c r="G84" s="68" t="s">
        <v>152</v>
      </c>
    </row>
    <row r="85" spans="1:7" x14ac:dyDescent="0.25">
      <c r="A85" s="24" t="s">
        <v>61</v>
      </c>
      <c r="B85" s="53" t="s">
        <v>205</v>
      </c>
      <c r="C85" s="1" t="s">
        <v>12</v>
      </c>
      <c r="D85" s="72">
        <v>1</v>
      </c>
      <c r="E85" s="70"/>
      <c r="F85" s="70">
        <f t="shared" si="1"/>
        <v>0</v>
      </c>
      <c r="G85" s="68" t="s">
        <v>237</v>
      </c>
    </row>
    <row r="86" spans="1:7" x14ac:dyDescent="0.25">
      <c r="A86" s="24" t="s">
        <v>117</v>
      </c>
      <c r="B86" s="45" t="s">
        <v>206</v>
      </c>
      <c r="C86" s="1" t="s">
        <v>12</v>
      </c>
      <c r="D86" s="72">
        <v>1</v>
      </c>
      <c r="E86" s="70"/>
      <c r="F86" s="70">
        <f t="shared" si="1"/>
        <v>0</v>
      </c>
      <c r="G86" s="68" t="s">
        <v>152</v>
      </c>
    </row>
    <row r="87" spans="1:7" x14ac:dyDescent="0.25">
      <c r="A87" s="24" t="s">
        <v>118</v>
      </c>
      <c r="B87" s="53" t="s">
        <v>207</v>
      </c>
      <c r="C87" s="1" t="s">
        <v>12</v>
      </c>
      <c r="D87" s="72">
        <v>1</v>
      </c>
      <c r="E87" s="70"/>
      <c r="F87" s="70">
        <f t="shared" si="1"/>
        <v>0</v>
      </c>
      <c r="G87" s="68" t="s">
        <v>237</v>
      </c>
    </row>
    <row r="88" spans="1:7" x14ac:dyDescent="0.25">
      <c r="A88" s="24" t="s">
        <v>119</v>
      </c>
      <c r="B88" s="45" t="s">
        <v>208</v>
      </c>
      <c r="C88" s="1" t="s">
        <v>12</v>
      </c>
      <c r="D88" s="72">
        <v>2</v>
      </c>
      <c r="E88" s="70"/>
      <c r="F88" s="70">
        <f t="shared" si="1"/>
        <v>0</v>
      </c>
      <c r="G88" s="68" t="s">
        <v>152</v>
      </c>
    </row>
    <row r="89" spans="1:7" x14ac:dyDescent="0.25">
      <c r="A89" s="24" t="s">
        <v>120</v>
      </c>
      <c r="B89" s="53" t="s">
        <v>209</v>
      </c>
      <c r="C89" s="1" t="s">
        <v>12</v>
      </c>
      <c r="D89" s="72">
        <v>2</v>
      </c>
      <c r="E89" s="70"/>
      <c r="F89" s="70">
        <f t="shared" si="1"/>
        <v>0</v>
      </c>
      <c r="G89" s="68" t="s">
        <v>237</v>
      </c>
    </row>
    <row r="90" spans="1:7" x14ac:dyDescent="0.25">
      <c r="A90" s="24" t="s">
        <v>121</v>
      </c>
      <c r="B90" s="45" t="s">
        <v>210</v>
      </c>
      <c r="C90" s="1" t="s">
        <v>12</v>
      </c>
      <c r="D90" s="72">
        <v>2</v>
      </c>
      <c r="E90" s="70"/>
      <c r="F90" s="70">
        <f t="shared" si="1"/>
        <v>0</v>
      </c>
      <c r="G90" s="68" t="s">
        <v>152</v>
      </c>
    </row>
    <row r="91" spans="1:7" x14ac:dyDescent="0.25">
      <c r="A91" s="24" t="s">
        <v>122</v>
      </c>
      <c r="B91" s="53" t="s">
        <v>211</v>
      </c>
      <c r="C91" s="1" t="s">
        <v>12</v>
      </c>
      <c r="D91" s="72">
        <v>2</v>
      </c>
      <c r="E91" s="70"/>
      <c r="F91" s="70">
        <f t="shared" si="1"/>
        <v>0</v>
      </c>
      <c r="G91" s="68" t="s">
        <v>237</v>
      </c>
    </row>
    <row r="92" spans="1:7" s="54" customFormat="1" x14ac:dyDescent="0.25">
      <c r="A92" s="28">
        <v>43</v>
      </c>
      <c r="B92" s="42" t="s">
        <v>73</v>
      </c>
      <c r="C92" s="18" t="s">
        <v>20</v>
      </c>
      <c r="D92" s="72">
        <v>2</v>
      </c>
      <c r="E92" s="70"/>
      <c r="F92" s="70">
        <f t="shared" si="1"/>
        <v>0</v>
      </c>
      <c r="G92" s="68" t="s">
        <v>152</v>
      </c>
    </row>
    <row r="93" spans="1:7" s="54" customFormat="1" x14ac:dyDescent="0.25">
      <c r="A93" s="28" t="s">
        <v>123</v>
      </c>
      <c r="B93" s="42" t="s">
        <v>74</v>
      </c>
      <c r="C93" s="18" t="s">
        <v>20</v>
      </c>
      <c r="D93" s="72">
        <v>2</v>
      </c>
      <c r="E93" s="70"/>
      <c r="F93" s="70">
        <f t="shared" si="1"/>
        <v>0</v>
      </c>
      <c r="G93" s="68" t="s">
        <v>237</v>
      </c>
    </row>
    <row r="94" spans="1:7" s="54" customFormat="1" x14ac:dyDescent="0.25">
      <c r="A94" s="28" t="s">
        <v>124</v>
      </c>
      <c r="B94" s="42" t="s">
        <v>75</v>
      </c>
      <c r="C94" s="18" t="s">
        <v>20</v>
      </c>
      <c r="D94" s="72">
        <v>2</v>
      </c>
      <c r="E94" s="70"/>
      <c r="F94" s="70">
        <f t="shared" si="1"/>
        <v>0</v>
      </c>
      <c r="G94" s="68" t="s">
        <v>151</v>
      </c>
    </row>
    <row r="95" spans="1:7" s="19" customFormat="1" x14ac:dyDescent="0.25">
      <c r="A95" s="17" t="s">
        <v>36</v>
      </c>
      <c r="B95" s="42" t="s">
        <v>212</v>
      </c>
      <c r="C95" s="18" t="s">
        <v>20</v>
      </c>
      <c r="D95" s="72">
        <v>3</v>
      </c>
      <c r="E95" s="70"/>
      <c r="F95" s="70">
        <f t="shared" si="1"/>
        <v>0</v>
      </c>
      <c r="G95" s="68" t="s">
        <v>152</v>
      </c>
    </row>
    <row r="96" spans="1:7" s="19" customFormat="1" x14ac:dyDescent="0.25">
      <c r="A96" s="17" t="s">
        <v>62</v>
      </c>
      <c r="B96" s="42" t="s">
        <v>213</v>
      </c>
      <c r="C96" s="18" t="s">
        <v>20</v>
      </c>
      <c r="D96" s="72">
        <v>3</v>
      </c>
      <c r="E96" s="70"/>
      <c r="F96" s="70">
        <f t="shared" si="1"/>
        <v>0</v>
      </c>
      <c r="G96" s="68" t="s">
        <v>237</v>
      </c>
    </row>
    <row r="97" spans="1:7" x14ac:dyDescent="0.25">
      <c r="A97" s="17" t="s">
        <v>125</v>
      </c>
      <c r="B97" s="42" t="s">
        <v>214</v>
      </c>
      <c r="C97" s="1" t="s">
        <v>20</v>
      </c>
      <c r="D97" s="72">
        <v>3</v>
      </c>
      <c r="E97" s="70"/>
      <c r="F97" s="70">
        <f t="shared" si="1"/>
        <v>0</v>
      </c>
      <c r="G97" s="68" t="s">
        <v>151</v>
      </c>
    </row>
    <row r="98" spans="1:7" x14ac:dyDescent="0.25">
      <c r="A98" s="24" t="s">
        <v>126</v>
      </c>
      <c r="B98" s="45" t="s">
        <v>215</v>
      </c>
      <c r="C98" s="1" t="s">
        <v>12</v>
      </c>
      <c r="D98" s="72">
        <v>2</v>
      </c>
      <c r="E98" s="70"/>
      <c r="F98" s="70">
        <f t="shared" si="1"/>
        <v>0</v>
      </c>
      <c r="G98" s="68" t="s">
        <v>152</v>
      </c>
    </row>
    <row r="99" spans="1:7" x14ac:dyDescent="0.25">
      <c r="A99" s="24" t="s">
        <v>127</v>
      </c>
      <c r="B99" s="53" t="s">
        <v>216</v>
      </c>
      <c r="C99" s="1" t="s">
        <v>12</v>
      </c>
      <c r="D99" s="72">
        <v>2</v>
      </c>
      <c r="E99" s="70"/>
      <c r="F99" s="70">
        <f t="shared" si="1"/>
        <v>0</v>
      </c>
      <c r="G99" s="68" t="s">
        <v>237</v>
      </c>
    </row>
    <row r="100" spans="1:7" x14ac:dyDescent="0.25">
      <c r="A100" s="24" t="s">
        <v>128</v>
      </c>
      <c r="B100" s="45" t="s">
        <v>217</v>
      </c>
      <c r="C100" s="1" t="s">
        <v>12</v>
      </c>
      <c r="D100" s="72">
        <v>2</v>
      </c>
      <c r="E100" s="70"/>
      <c r="F100" s="70">
        <f t="shared" si="1"/>
        <v>0</v>
      </c>
      <c r="G100" s="68" t="s">
        <v>152</v>
      </c>
    </row>
    <row r="101" spans="1:7" x14ac:dyDescent="0.25">
      <c r="A101" s="24" t="s">
        <v>129</v>
      </c>
      <c r="B101" s="53" t="s">
        <v>218</v>
      </c>
      <c r="C101" s="1" t="s">
        <v>12</v>
      </c>
      <c r="D101" s="72">
        <v>2</v>
      </c>
      <c r="E101" s="70"/>
      <c r="F101" s="70">
        <f t="shared" si="1"/>
        <v>0</v>
      </c>
      <c r="G101" s="68" t="s">
        <v>237</v>
      </c>
    </row>
    <row r="102" spans="1:7" x14ac:dyDescent="0.25">
      <c r="A102" s="24" t="s">
        <v>130</v>
      </c>
      <c r="B102" s="45" t="s">
        <v>219</v>
      </c>
      <c r="C102" s="1" t="s">
        <v>12</v>
      </c>
      <c r="D102" s="72">
        <v>2</v>
      </c>
      <c r="E102" s="70"/>
      <c r="F102" s="70">
        <f t="shared" si="1"/>
        <v>0</v>
      </c>
      <c r="G102" s="68" t="s">
        <v>152</v>
      </c>
    </row>
    <row r="103" spans="1:7" x14ac:dyDescent="0.25">
      <c r="A103" s="24" t="s">
        <v>131</v>
      </c>
      <c r="B103" s="53" t="s">
        <v>220</v>
      </c>
      <c r="C103" s="1" t="s">
        <v>12</v>
      </c>
      <c r="D103" s="72">
        <v>2</v>
      </c>
      <c r="E103" s="70"/>
      <c r="F103" s="70">
        <f t="shared" si="1"/>
        <v>0</v>
      </c>
      <c r="G103" s="68" t="s">
        <v>237</v>
      </c>
    </row>
    <row r="104" spans="1:7" s="19" customFormat="1" x14ac:dyDescent="0.25">
      <c r="A104" s="17" t="s">
        <v>132</v>
      </c>
      <c r="B104" s="42" t="s">
        <v>221</v>
      </c>
      <c r="C104" s="18" t="s">
        <v>11</v>
      </c>
      <c r="D104" s="72">
        <v>1</v>
      </c>
      <c r="E104" s="70"/>
      <c r="F104" s="70">
        <f t="shared" si="1"/>
        <v>0</v>
      </c>
      <c r="G104" s="68" t="s">
        <v>152</v>
      </c>
    </row>
    <row r="105" spans="1:7" s="19" customFormat="1" x14ac:dyDescent="0.25">
      <c r="A105" s="28" t="s">
        <v>133</v>
      </c>
      <c r="B105" s="42" t="s">
        <v>222</v>
      </c>
      <c r="C105" s="18" t="s">
        <v>4</v>
      </c>
      <c r="D105" s="72">
        <v>0.4</v>
      </c>
      <c r="E105" s="70"/>
      <c r="F105" s="70">
        <f t="shared" si="1"/>
        <v>0</v>
      </c>
      <c r="G105" s="68" t="s">
        <v>237</v>
      </c>
    </row>
    <row r="106" spans="1:7" s="19" customFormat="1" x14ac:dyDescent="0.25">
      <c r="A106" s="17" t="s">
        <v>134</v>
      </c>
      <c r="B106" s="42" t="s">
        <v>223</v>
      </c>
      <c r="C106" s="18" t="s">
        <v>11</v>
      </c>
      <c r="D106" s="72">
        <v>1</v>
      </c>
      <c r="E106" s="70"/>
      <c r="F106" s="70">
        <f t="shared" si="1"/>
        <v>0</v>
      </c>
      <c r="G106" s="68" t="s">
        <v>152</v>
      </c>
    </row>
    <row r="107" spans="1:7" s="19" customFormat="1" x14ac:dyDescent="0.25">
      <c r="A107" s="28" t="s">
        <v>135</v>
      </c>
      <c r="B107" s="42" t="s">
        <v>222</v>
      </c>
      <c r="C107" s="18" t="s">
        <v>4</v>
      </c>
      <c r="D107" s="72">
        <v>0.4</v>
      </c>
      <c r="E107" s="70"/>
      <c r="F107" s="70">
        <f t="shared" si="1"/>
        <v>0</v>
      </c>
      <c r="G107" s="68" t="s">
        <v>237</v>
      </c>
    </row>
    <row r="108" spans="1:7" s="19" customFormat="1" x14ac:dyDescent="0.25">
      <c r="A108" s="17" t="s">
        <v>136</v>
      </c>
      <c r="B108" s="42" t="s">
        <v>224</v>
      </c>
      <c r="C108" s="18" t="s">
        <v>11</v>
      </c>
      <c r="D108" s="72">
        <v>1</v>
      </c>
      <c r="E108" s="70"/>
      <c r="F108" s="70">
        <f t="shared" si="1"/>
        <v>0</v>
      </c>
      <c r="G108" s="68" t="s">
        <v>152</v>
      </c>
    </row>
    <row r="109" spans="1:7" s="19" customFormat="1" x14ac:dyDescent="0.25">
      <c r="A109" s="28" t="s">
        <v>137</v>
      </c>
      <c r="B109" s="42" t="s">
        <v>225</v>
      </c>
      <c r="C109" s="18" t="s">
        <v>4</v>
      </c>
      <c r="D109" s="72">
        <v>0.4</v>
      </c>
      <c r="E109" s="70"/>
      <c r="F109" s="70">
        <f t="shared" si="1"/>
        <v>0</v>
      </c>
      <c r="G109" s="68" t="s">
        <v>237</v>
      </c>
    </row>
    <row r="110" spans="1:7" s="19" customFormat="1" x14ac:dyDescent="0.25">
      <c r="A110" s="17" t="s">
        <v>138</v>
      </c>
      <c r="B110" s="42" t="s">
        <v>226</v>
      </c>
      <c r="C110" s="18" t="s">
        <v>11</v>
      </c>
      <c r="D110" s="72">
        <v>1</v>
      </c>
      <c r="E110" s="70"/>
      <c r="F110" s="70">
        <f t="shared" si="1"/>
        <v>0</v>
      </c>
      <c r="G110" s="68" t="s">
        <v>152</v>
      </c>
    </row>
    <row r="111" spans="1:7" s="19" customFormat="1" x14ac:dyDescent="0.25">
      <c r="A111" s="28" t="s">
        <v>139</v>
      </c>
      <c r="B111" s="42" t="s">
        <v>225</v>
      </c>
      <c r="C111" s="18" t="s">
        <v>4</v>
      </c>
      <c r="D111" s="72">
        <v>0.4</v>
      </c>
      <c r="E111" s="70"/>
      <c r="F111" s="70">
        <f t="shared" si="1"/>
        <v>0</v>
      </c>
      <c r="G111" s="68" t="s">
        <v>237</v>
      </c>
    </row>
    <row r="112" spans="1:7" s="19" customFormat="1" x14ac:dyDescent="0.25">
      <c r="A112" s="17" t="s">
        <v>140</v>
      </c>
      <c r="B112" s="42" t="s">
        <v>227</v>
      </c>
      <c r="C112" s="18" t="s">
        <v>11</v>
      </c>
      <c r="D112" s="72">
        <v>1</v>
      </c>
      <c r="E112" s="70"/>
      <c r="F112" s="70">
        <f t="shared" si="1"/>
        <v>0</v>
      </c>
      <c r="G112" s="68" t="s">
        <v>152</v>
      </c>
    </row>
    <row r="113" spans="1:7" s="19" customFormat="1" x14ac:dyDescent="0.25">
      <c r="A113" s="28" t="s">
        <v>141</v>
      </c>
      <c r="B113" s="42" t="s">
        <v>228</v>
      </c>
      <c r="C113" s="18" t="s">
        <v>4</v>
      </c>
      <c r="D113" s="72">
        <v>0.4</v>
      </c>
      <c r="E113" s="70"/>
      <c r="F113" s="70">
        <f t="shared" si="1"/>
        <v>0</v>
      </c>
      <c r="G113" s="68" t="s">
        <v>237</v>
      </c>
    </row>
    <row r="114" spans="1:7" s="19" customFormat="1" x14ac:dyDescent="0.25">
      <c r="A114" s="17" t="s">
        <v>142</v>
      </c>
      <c r="B114" s="42" t="s">
        <v>229</v>
      </c>
      <c r="C114" s="18" t="s">
        <v>11</v>
      </c>
      <c r="D114" s="72">
        <v>1</v>
      </c>
      <c r="E114" s="70"/>
      <c r="F114" s="70">
        <f t="shared" si="1"/>
        <v>0</v>
      </c>
      <c r="G114" s="68" t="s">
        <v>152</v>
      </c>
    </row>
    <row r="115" spans="1:7" s="19" customFormat="1" x14ac:dyDescent="0.25">
      <c r="A115" s="28" t="s">
        <v>143</v>
      </c>
      <c r="B115" s="42" t="s">
        <v>230</v>
      </c>
      <c r="C115" s="18" t="s">
        <v>4</v>
      </c>
      <c r="D115" s="72">
        <v>0.4</v>
      </c>
      <c r="E115" s="70"/>
      <c r="F115" s="70">
        <f t="shared" si="1"/>
        <v>0</v>
      </c>
      <c r="G115" s="68" t="s">
        <v>237</v>
      </c>
    </row>
    <row r="116" spans="1:7" s="19" customFormat="1" x14ac:dyDescent="0.25">
      <c r="A116" s="17" t="s">
        <v>144</v>
      </c>
      <c r="B116" s="42" t="s">
        <v>231</v>
      </c>
      <c r="C116" s="18" t="s">
        <v>6</v>
      </c>
      <c r="D116" s="72">
        <v>15</v>
      </c>
      <c r="E116" s="70"/>
      <c r="F116" s="70">
        <f t="shared" si="1"/>
        <v>0</v>
      </c>
      <c r="G116" s="68" t="s">
        <v>152</v>
      </c>
    </row>
    <row r="117" spans="1:7" s="19" customFormat="1" x14ac:dyDescent="0.25">
      <c r="A117" s="17" t="s">
        <v>145</v>
      </c>
      <c r="B117" s="42" t="s">
        <v>232</v>
      </c>
      <c r="C117" s="18" t="s">
        <v>6</v>
      </c>
      <c r="D117" s="72">
        <v>15.15</v>
      </c>
      <c r="E117" s="70"/>
      <c r="F117" s="70">
        <f t="shared" si="1"/>
        <v>0</v>
      </c>
      <c r="G117" s="68" t="s">
        <v>237</v>
      </c>
    </row>
    <row r="118" spans="1:7" s="19" customFormat="1" x14ac:dyDescent="0.25">
      <c r="A118" s="17" t="s">
        <v>66</v>
      </c>
      <c r="B118" s="62" t="s">
        <v>40</v>
      </c>
      <c r="C118" s="18" t="s">
        <v>11</v>
      </c>
      <c r="D118" s="72">
        <v>21</v>
      </c>
      <c r="E118" s="70"/>
      <c r="F118" s="70">
        <f t="shared" si="1"/>
        <v>0</v>
      </c>
      <c r="G118" s="68" t="s">
        <v>152</v>
      </c>
    </row>
    <row r="119" spans="1:7" x14ac:dyDescent="0.25">
      <c r="A119" s="24" t="s">
        <v>146</v>
      </c>
      <c r="B119" s="45" t="s">
        <v>233</v>
      </c>
      <c r="C119" s="1" t="s">
        <v>15</v>
      </c>
      <c r="D119" s="72">
        <v>0.67499999999999993</v>
      </c>
      <c r="E119" s="70"/>
      <c r="F119" s="70">
        <f t="shared" si="1"/>
        <v>0</v>
      </c>
      <c r="G119" s="68" t="s">
        <v>152</v>
      </c>
    </row>
    <row r="120" spans="1:7" x14ac:dyDescent="0.25">
      <c r="A120" s="24" t="s">
        <v>147</v>
      </c>
      <c r="B120" s="45" t="s">
        <v>234</v>
      </c>
      <c r="C120" s="1" t="s">
        <v>6</v>
      </c>
      <c r="D120" s="72">
        <v>225.5</v>
      </c>
      <c r="E120" s="70"/>
      <c r="F120" s="70">
        <f t="shared" si="1"/>
        <v>0</v>
      </c>
      <c r="G120" s="68" t="s">
        <v>152</v>
      </c>
    </row>
    <row r="121" spans="1:7" ht="15" thickBot="1" x14ac:dyDescent="0.3">
      <c r="A121" s="24" t="s">
        <v>148</v>
      </c>
      <c r="B121" s="45" t="s">
        <v>25</v>
      </c>
      <c r="C121" s="1" t="s">
        <v>6</v>
      </c>
      <c r="D121" s="72">
        <v>225.5</v>
      </c>
      <c r="E121" s="70"/>
      <c r="F121" s="70">
        <f t="shared" si="1"/>
        <v>0</v>
      </c>
      <c r="G121" s="68" t="s">
        <v>151</v>
      </c>
    </row>
    <row r="122" spans="1:7" ht="15" thickBot="1" x14ac:dyDescent="0.3">
      <c r="A122" s="30"/>
      <c r="B122" s="55" t="s">
        <v>7</v>
      </c>
      <c r="C122" s="31"/>
      <c r="D122" s="73"/>
      <c r="E122" s="73"/>
      <c r="F122" s="74">
        <f>SUM(F7:F121)</f>
        <v>0</v>
      </c>
    </row>
    <row r="123" spans="1:7" ht="15" thickBot="1" x14ac:dyDescent="0.3">
      <c r="A123" s="32"/>
      <c r="B123" s="56" t="s">
        <v>235</v>
      </c>
      <c r="C123" s="40"/>
      <c r="D123" s="35"/>
      <c r="E123" s="35"/>
      <c r="F123" s="34">
        <f>F122*C123</f>
        <v>0</v>
      </c>
    </row>
    <row r="124" spans="1:7" ht="15" thickBot="1" x14ac:dyDescent="0.3">
      <c r="A124" s="32"/>
      <c r="B124" s="57" t="s">
        <v>8</v>
      </c>
      <c r="C124" s="33"/>
      <c r="D124" s="35"/>
      <c r="E124" s="35"/>
      <c r="F124" s="35">
        <f>SUM(F122:F123)</f>
        <v>0</v>
      </c>
    </row>
    <row r="125" spans="1:7" ht="15" thickBot="1" x14ac:dyDescent="0.3">
      <c r="A125" s="32"/>
      <c r="B125" s="56" t="s">
        <v>9</v>
      </c>
      <c r="C125" s="40"/>
      <c r="D125" s="35"/>
      <c r="E125" s="35"/>
      <c r="F125" s="34">
        <f>F124*C125</f>
        <v>0</v>
      </c>
    </row>
    <row r="126" spans="1:7" ht="15" thickBot="1" x14ac:dyDescent="0.3">
      <c r="A126" s="36"/>
      <c r="B126" s="63" t="s">
        <v>8</v>
      </c>
      <c r="C126" s="37"/>
      <c r="D126" s="38"/>
      <c r="E126" s="38"/>
      <c r="F126" s="38">
        <f>SUM(F124:F125)</f>
        <v>0</v>
      </c>
    </row>
    <row r="127" spans="1:7" ht="15" thickBot="1" x14ac:dyDescent="0.3">
      <c r="A127" s="32"/>
      <c r="B127" s="56" t="s">
        <v>236</v>
      </c>
      <c r="C127" s="40"/>
      <c r="D127" s="35"/>
      <c r="E127" s="35"/>
      <c r="F127" s="34">
        <f>F126*C127</f>
        <v>0</v>
      </c>
    </row>
    <row r="128" spans="1:7" ht="15" thickBot="1" x14ac:dyDescent="0.3">
      <c r="A128" s="36"/>
      <c r="B128" s="63" t="s">
        <v>8</v>
      </c>
      <c r="C128" s="37"/>
      <c r="D128" s="38"/>
      <c r="E128" s="38"/>
      <c r="F128" s="38">
        <f>F126+F127</f>
        <v>0</v>
      </c>
    </row>
  </sheetData>
  <autoFilter ref="A6:G12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  კრებსითი სატენდერო</vt:lpstr>
      <vt:lpstr>'1_1  კრებსითი სატენდერო'!Print_Area</vt:lpstr>
      <vt:lpstr>'1_1 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2020-08-05T07:34:08Z</dcterms:modified>
</cp:coreProperties>
</file>